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feica.sharepoint.com/sites/FEICATeam/Shared Documents/Communication/Feica PUBLICATIONS/Regulatory Affairs Publications/GUP/Implementation of the restriction on synthetic polymer microparticles/"/>
    </mc:Choice>
  </mc:AlternateContent>
  <xr:revisionPtr revIDLastSave="0" documentId="8_{78B44856-8F0B-4E0F-8FA5-DDF52B7D7E18}" xr6:coauthVersionLast="47" xr6:coauthVersionMax="47" xr10:uidLastSave="{00000000-0000-0000-0000-000000000000}"/>
  <bookViews>
    <workbookView xWindow="-80" yWindow="-80" windowWidth="19360" windowHeight="10240" tabRatio="500" activeTab="2" xr2:uid="{00000000-000D-0000-FFFF-FFFF00000000}"/>
  </bookViews>
  <sheets>
    <sheet name="Instructions" sheetId="1" r:id="rId1"/>
    <sheet name="Summary" sheetId="2" r:id="rId2"/>
    <sheet name="Products" sheetId="3" r:id="rId3"/>
    <sheet name="Polymer List" sheetId="4" state="hidden" r:id="rId4"/>
    <sheet name="Release Factors" sheetId="5" state="hidden" r:id="rId5"/>
    <sheet name="Exemptions" sheetId="6" state="hidden" r:id="rId6"/>
  </sheets>
  <definedNames>
    <definedName name="_xlnm.Print_Area" localSheetId="1">Summary!$A$1:$D$12</definedName>
    <definedName name="_xlnm.Print_Titles" localSheetId="1">Summary!$1:$6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G1000" i="3" l="1"/>
  <c r="G999" i="3"/>
  <c r="G998" i="3"/>
  <c r="G997" i="3"/>
  <c r="G996" i="3"/>
  <c r="G995" i="3"/>
  <c r="G994" i="3"/>
  <c r="G993" i="3"/>
  <c r="G992" i="3"/>
  <c r="G991" i="3"/>
  <c r="G990" i="3"/>
  <c r="G989" i="3"/>
  <c r="G988" i="3"/>
  <c r="G987" i="3"/>
  <c r="G986" i="3"/>
  <c r="G985" i="3"/>
  <c r="G984" i="3"/>
  <c r="G983" i="3"/>
  <c r="G982" i="3"/>
  <c r="G981" i="3"/>
  <c r="G980" i="3"/>
  <c r="G979" i="3"/>
  <c r="G978" i="3"/>
  <c r="G977" i="3"/>
  <c r="G976" i="3"/>
  <c r="G975" i="3"/>
  <c r="G974" i="3"/>
  <c r="G973" i="3"/>
  <c r="G972" i="3"/>
  <c r="G971" i="3"/>
  <c r="G970" i="3"/>
  <c r="G969" i="3"/>
  <c r="G968" i="3"/>
  <c r="G967" i="3"/>
  <c r="G966" i="3"/>
  <c r="G965" i="3"/>
  <c r="G964" i="3"/>
  <c r="G963" i="3"/>
  <c r="G962" i="3"/>
  <c r="G961" i="3"/>
  <c r="G960" i="3"/>
  <c r="G959" i="3"/>
  <c r="G958" i="3"/>
  <c r="G957" i="3"/>
  <c r="G956" i="3"/>
  <c r="G955" i="3"/>
  <c r="G954" i="3"/>
  <c r="G953" i="3"/>
  <c r="G952" i="3"/>
  <c r="G951" i="3"/>
  <c r="G950" i="3"/>
  <c r="G949" i="3"/>
  <c r="G948" i="3"/>
  <c r="G947" i="3"/>
  <c r="G946" i="3"/>
  <c r="G945" i="3"/>
  <c r="G944" i="3"/>
  <c r="G943" i="3"/>
  <c r="G942" i="3"/>
  <c r="G941" i="3"/>
  <c r="G940" i="3"/>
  <c r="G939" i="3"/>
  <c r="G938" i="3"/>
  <c r="G937" i="3"/>
  <c r="G936" i="3"/>
  <c r="G935" i="3"/>
  <c r="G934" i="3"/>
  <c r="G933" i="3"/>
  <c r="G932" i="3"/>
  <c r="G931" i="3"/>
  <c r="G930" i="3"/>
  <c r="G929" i="3"/>
  <c r="G928" i="3"/>
  <c r="G927" i="3"/>
  <c r="G926" i="3"/>
  <c r="G925" i="3"/>
  <c r="G924" i="3"/>
  <c r="G923" i="3"/>
  <c r="G922" i="3"/>
  <c r="G921" i="3"/>
  <c r="G920" i="3"/>
  <c r="G919" i="3"/>
  <c r="G918" i="3"/>
  <c r="G917" i="3"/>
  <c r="G916" i="3"/>
  <c r="G915" i="3"/>
  <c r="G914" i="3"/>
  <c r="G913" i="3"/>
  <c r="G912" i="3"/>
  <c r="G911" i="3"/>
  <c r="G910" i="3"/>
  <c r="G909" i="3"/>
  <c r="G908" i="3"/>
  <c r="G907" i="3"/>
  <c r="G906" i="3"/>
  <c r="G905" i="3"/>
  <c r="G904" i="3"/>
  <c r="G903" i="3"/>
  <c r="G902" i="3"/>
  <c r="G901" i="3"/>
  <c r="G900" i="3"/>
  <c r="G899" i="3"/>
  <c r="G898" i="3"/>
  <c r="G897" i="3"/>
  <c r="G896" i="3"/>
  <c r="G895" i="3"/>
  <c r="G894" i="3"/>
  <c r="G893" i="3"/>
  <c r="G892" i="3"/>
  <c r="G891" i="3"/>
  <c r="G890" i="3"/>
  <c r="G889" i="3"/>
  <c r="G888" i="3"/>
  <c r="G887" i="3"/>
  <c r="G886" i="3"/>
  <c r="G885" i="3"/>
  <c r="G884" i="3"/>
  <c r="G883" i="3"/>
  <c r="G882" i="3"/>
  <c r="G881" i="3"/>
  <c r="G880" i="3"/>
  <c r="G879" i="3"/>
  <c r="G878" i="3"/>
  <c r="G877" i="3"/>
  <c r="G876" i="3"/>
  <c r="G875" i="3"/>
  <c r="G874" i="3"/>
  <c r="G873" i="3"/>
  <c r="G872" i="3"/>
  <c r="G871" i="3"/>
  <c r="G870" i="3"/>
  <c r="G869" i="3"/>
  <c r="G868" i="3"/>
  <c r="G867" i="3"/>
  <c r="G866" i="3"/>
  <c r="G865" i="3"/>
  <c r="G864" i="3"/>
  <c r="G863" i="3"/>
  <c r="G862" i="3"/>
  <c r="G861" i="3"/>
  <c r="G860" i="3"/>
  <c r="G859" i="3"/>
  <c r="G858" i="3"/>
  <c r="G857" i="3"/>
  <c r="G856" i="3"/>
  <c r="G855" i="3"/>
  <c r="G854" i="3"/>
  <c r="G853" i="3"/>
  <c r="G852" i="3"/>
  <c r="G851" i="3"/>
  <c r="G850" i="3"/>
  <c r="G849" i="3"/>
  <c r="G848" i="3"/>
  <c r="G847" i="3"/>
  <c r="G846" i="3"/>
  <c r="G845" i="3"/>
  <c r="G844" i="3"/>
  <c r="G843" i="3"/>
  <c r="G842" i="3"/>
  <c r="G841" i="3"/>
  <c r="G840" i="3"/>
  <c r="G839" i="3"/>
  <c r="G838" i="3"/>
  <c r="G837" i="3"/>
  <c r="G836" i="3"/>
  <c r="G835" i="3"/>
  <c r="G834" i="3"/>
  <c r="G833" i="3"/>
  <c r="G832" i="3"/>
  <c r="G831" i="3"/>
  <c r="G830" i="3"/>
  <c r="G829" i="3"/>
  <c r="G828" i="3"/>
  <c r="G827" i="3"/>
  <c r="G826" i="3"/>
  <c r="G825" i="3"/>
  <c r="G824" i="3"/>
  <c r="G823" i="3"/>
  <c r="G822" i="3"/>
  <c r="G821" i="3"/>
  <c r="G820" i="3"/>
  <c r="G819" i="3"/>
  <c r="G818" i="3"/>
  <c r="G817" i="3"/>
  <c r="G816" i="3"/>
  <c r="G815" i="3"/>
  <c r="G814" i="3"/>
  <c r="G813" i="3"/>
  <c r="G812" i="3"/>
  <c r="G811" i="3"/>
  <c r="G810" i="3"/>
  <c r="G809" i="3"/>
  <c r="G808" i="3"/>
  <c r="G807" i="3"/>
  <c r="G806" i="3"/>
  <c r="G805" i="3"/>
  <c r="G804" i="3"/>
  <c r="G803" i="3"/>
  <c r="G802" i="3"/>
  <c r="G801" i="3"/>
  <c r="G800" i="3"/>
  <c r="G799" i="3"/>
  <c r="G798" i="3"/>
  <c r="G797" i="3"/>
  <c r="G796" i="3"/>
  <c r="G795" i="3"/>
  <c r="G794" i="3"/>
  <c r="G793" i="3"/>
  <c r="G792" i="3"/>
  <c r="G791" i="3"/>
  <c r="G790" i="3"/>
  <c r="G789" i="3"/>
  <c r="G788" i="3"/>
  <c r="G787" i="3"/>
  <c r="G786" i="3"/>
  <c r="G785" i="3"/>
  <c r="G784" i="3"/>
  <c r="G783" i="3"/>
  <c r="G782" i="3"/>
  <c r="G781" i="3"/>
  <c r="G780" i="3"/>
  <c r="G779" i="3"/>
  <c r="G778" i="3"/>
  <c r="G777" i="3"/>
  <c r="G776" i="3"/>
  <c r="G775" i="3"/>
  <c r="G774" i="3"/>
  <c r="G773" i="3"/>
  <c r="G772" i="3"/>
  <c r="G771" i="3"/>
  <c r="G770" i="3"/>
  <c r="G769" i="3"/>
  <c r="G768" i="3"/>
  <c r="G767" i="3"/>
  <c r="G766" i="3"/>
  <c r="G765" i="3"/>
  <c r="G764" i="3"/>
  <c r="G763" i="3"/>
  <c r="G762" i="3"/>
  <c r="G761" i="3"/>
  <c r="G760" i="3"/>
  <c r="G759" i="3"/>
  <c r="G758" i="3"/>
  <c r="G757" i="3"/>
  <c r="G756" i="3"/>
  <c r="G755" i="3"/>
  <c r="G754" i="3"/>
  <c r="G753" i="3"/>
  <c r="G752" i="3"/>
  <c r="G751" i="3"/>
  <c r="G750" i="3"/>
  <c r="G749" i="3"/>
  <c r="G748" i="3"/>
  <c r="G747" i="3"/>
  <c r="G746" i="3"/>
  <c r="G745" i="3"/>
  <c r="G744" i="3"/>
  <c r="G743" i="3"/>
  <c r="G742" i="3"/>
  <c r="G741" i="3"/>
  <c r="G740" i="3"/>
  <c r="G739" i="3"/>
  <c r="G738" i="3"/>
  <c r="G737" i="3"/>
  <c r="G736" i="3"/>
  <c r="G735" i="3"/>
  <c r="G734" i="3"/>
  <c r="G733" i="3"/>
  <c r="G732" i="3"/>
  <c r="G731" i="3"/>
  <c r="G730" i="3"/>
  <c r="G729" i="3"/>
  <c r="G728" i="3"/>
  <c r="G727" i="3"/>
  <c r="G726" i="3"/>
  <c r="G725" i="3"/>
  <c r="G724" i="3"/>
  <c r="G723" i="3"/>
  <c r="G722" i="3"/>
  <c r="G721" i="3"/>
  <c r="G720" i="3"/>
  <c r="G719" i="3"/>
  <c r="G718" i="3"/>
  <c r="G717" i="3"/>
  <c r="G716" i="3"/>
  <c r="G715" i="3"/>
  <c r="G714" i="3"/>
  <c r="G713" i="3"/>
  <c r="G712" i="3"/>
  <c r="G711" i="3"/>
  <c r="G710" i="3"/>
  <c r="G709" i="3"/>
  <c r="G708" i="3"/>
  <c r="G707" i="3"/>
  <c r="G706" i="3"/>
  <c r="G705" i="3"/>
  <c r="G704" i="3"/>
  <c r="G703" i="3"/>
  <c r="G702" i="3"/>
  <c r="G701" i="3"/>
  <c r="G700" i="3"/>
  <c r="G699" i="3"/>
  <c r="G698" i="3"/>
  <c r="G697" i="3"/>
  <c r="G696" i="3"/>
  <c r="G695" i="3"/>
  <c r="G694" i="3"/>
  <c r="G693" i="3"/>
  <c r="G692" i="3"/>
  <c r="G691" i="3"/>
  <c r="G690" i="3"/>
  <c r="G689" i="3"/>
  <c r="G688" i="3"/>
  <c r="G687" i="3"/>
  <c r="G686" i="3"/>
  <c r="G685" i="3"/>
  <c r="G684" i="3"/>
  <c r="G683" i="3"/>
  <c r="G682" i="3"/>
  <c r="G681" i="3"/>
  <c r="G680" i="3"/>
  <c r="G679" i="3"/>
  <c r="G678" i="3"/>
  <c r="G677" i="3"/>
  <c r="G676" i="3"/>
  <c r="G675" i="3"/>
  <c r="G674" i="3"/>
  <c r="G673" i="3"/>
  <c r="G672" i="3"/>
  <c r="G671" i="3"/>
  <c r="G670" i="3"/>
  <c r="G669" i="3"/>
  <c r="G668" i="3"/>
  <c r="G667" i="3"/>
  <c r="G666" i="3"/>
  <c r="G665" i="3"/>
  <c r="G664" i="3"/>
  <c r="G663" i="3"/>
  <c r="G662" i="3"/>
  <c r="G661" i="3"/>
  <c r="G660" i="3"/>
  <c r="G659" i="3"/>
  <c r="G658" i="3"/>
  <c r="G657" i="3"/>
  <c r="G656" i="3"/>
  <c r="G655" i="3"/>
  <c r="G654" i="3"/>
  <c r="G653" i="3"/>
  <c r="G652" i="3"/>
  <c r="G651" i="3"/>
  <c r="G650" i="3"/>
  <c r="G649" i="3"/>
  <c r="G648" i="3"/>
  <c r="G647" i="3"/>
  <c r="G646" i="3"/>
  <c r="G645" i="3"/>
  <c r="G644" i="3"/>
  <c r="G643" i="3"/>
  <c r="G642" i="3"/>
  <c r="G641" i="3"/>
  <c r="G640" i="3"/>
  <c r="G639" i="3"/>
  <c r="G638" i="3"/>
  <c r="G637" i="3"/>
  <c r="G636" i="3"/>
  <c r="G635" i="3"/>
  <c r="G634" i="3"/>
  <c r="G633" i="3"/>
  <c r="G632" i="3"/>
  <c r="G631" i="3"/>
  <c r="G630" i="3"/>
  <c r="G629" i="3"/>
  <c r="G628" i="3"/>
  <c r="G627" i="3"/>
  <c r="G626" i="3"/>
  <c r="G625" i="3"/>
  <c r="G624" i="3"/>
  <c r="G623" i="3"/>
  <c r="G622" i="3"/>
  <c r="G621" i="3"/>
  <c r="G620" i="3"/>
  <c r="G619" i="3"/>
  <c r="G618" i="3"/>
  <c r="G617" i="3"/>
  <c r="G616" i="3"/>
  <c r="G615" i="3"/>
  <c r="G614" i="3"/>
  <c r="G613" i="3"/>
  <c r="G612" i="3"/>
  <c r="G611" i="3"/>
  <c r="G610" i="3"/>
  <c r="G609" i="3"/>
  <c r="G608" i="3"/>
  <c r="G607" i="3"/>
  <c r="G606" i="3"/>
  <c r="G605" i="3"/>
  <c r="G604" i="3"/>
  <c r="G603" i="3"/>
  <c r="G602" i="3"/>
  <c r="G601" i="3"/>
  <c r="G600" i="3"/>
  <c r="G599" i="3"/>
  <c r="G598" i="3"/>
  <c r="G597" i="3"/>
  <c r="G596" i="3"/>
  <c r="G595" i="3"/>
  <c r="G594" i="3"/>
  <c r="G593" i="3"/>
  <c r="G592" i="3"/>
  <c r="G591" i="3"/>
  <c r="G590" i="3"/>
  <c r="G589" i="3"/>
  <c r="G588" i="3"/>
  <c r="G587" i="3"/>
  <c r="G586" i="3"/>
  <c r="G585" i="3"/>
  <c r="G584" i="3"/>
  <c r="G583" i="3"/>
  <c r="G582" i="3"/>
  <c r="G581" i="3"/>
  <c r="G580" i="3"/>
  <c r="G579" i="3"/>
  <c r="G578" i="3"/>
  <c r="G577" i="3"/>
  <c r="G576" i="3"/>
  <c r="G575" i="3"/>
  <c r="G574" i="3"/>
  <c r="G573" i="3"/>
  <c r="G572" i="3"/>
  <c r="G571" i="3"/>
  <c r="G570" i="3"/>
  <c r="G569" i="3"/>
  <c r="G568" i="3"/>
  <c r="G567" i="3"/>
  <c r="G566" i="3"/>
  <c r="G565" i="3"/>
  <c r="G564" i="3"/>
  <c r="G563" i="3"/>
  <c r="G562" i="3"/>
  <c r="G561" i="3"/>
  <c r="G560" i="3"/>
  <c r="G559" i="3"/>
  <c r="G558" i="3"/>
  <c r="G557" i="3"/>
  <c r="G556" i="3"/>
  <c r="G555" i="3"/>
  <c r="G554" i="3"/>
  <c r="G553" i="3"/>
  <c r="G552" i="3"/>
  <c r="G551" i="3"/>
  <c r="G550" i="3"/>
  <c r="G549" i="3"/>
  <c r="G548" i="3"/>
  <c r="G547" i="3"/>
  <c r="G546" i="3"/>
  <c r="G545" i="3"/>
  <c r="G544" i="3"/>
  <c r="G543" i="3"/>
  <c r="G542" i="3"/>
  <c r="G541" i="3"/>
  <c r="G540" i="3"/>
  <c r="G539" i="3"/>
  <c r="G538" i="3"/>
  <c r="G537" i="3"/>
  <c r="G536" i="3"/>
  <c r="G535" i="3"/>
  <c r="G534" i="3"/>
  <c r="G533" i="3"/>
  <c r="G532" i="3"/>
  <c r="G531" i="3"/>
  <c r="G530" i="3"/>
  <c r="G529" i="3"/>
  <c r="G528" i="3"/>
  <c r="G527" i="3"/>
  <c r="G526" i="3"/>
  <c r="G525" i="3"/>
  <c r="G524" i="3"/>
  <c r="G523" i="3"/>
  <c r="G522" i="3"/>
  <c r="G521" i="3"/>
  <c r="G520" i="3"/>
  <c r="G519" i="3"/>
  <c r="G518" i="3"/>
  <c r="G517" i="3"/>
  <c r="G516" i="3"/>
  <c r="G515" i="3"/>
  <c r="G514" i="3"/>
  <c r="G513" i="3"/>
  <c r="G512" i="3"/>
  <c r="G511" i="3"/>
  <c r="G510" i="3"/>
  <c r="G509" i="3"/>
  <c r="G508" i="3"/>
  <c r="G507" i="3"/>
  <c r="G506" i="3"/>
  <c r="G505" i="3"/>
  <c r="G504" i="3"/>
  <c r="G503" i="3"/>
  <c r="G502" i="3"/>
  <c r="G501" i="3"/>
  <c r="G500" i="3"/>
  <c r="G499" i="3"/>
  <c r="G498" i="3"/>
  <c r="G497" i="3"/>
  <c r="G496" i="3"/>
  <c r="G495" i="3"/>
  <c r="G494" i="3"/>
  <c r="G493" i="3"/>
  <c r="G492" i="3"/>
  <c r="G491" i="3"/>
  <c r="G490" i="3"/>
  <c r="G489" i="3"/>
  <c r="G488" i="3"/>
  <c r="G487" i="3"/>
  <c r="G486" i="3"/>
  <c r="G485" i="3"/>
  <c r="G484" i="3"/>
  <c r="G483" i="3"/>
  <c r="G482" i="3"/>
  <c r="G481" i="3"/>
  <c r="G480" i="3"/>
  <c r="G479" i="3"/>
  <c r="G478" i="3"/>
  <c r="G477" i="3"/>
  <c r="G476" i="3"/>
  <c r="G475" i="3"/>
  <c r="G474" i="3"/>
  <c r="G473" i="3"/>
  <c r="G472" i="3"/>
  <c r="G471" i="3"/>
  <c r="G470" i="3"/>
  <c r="G469" i="3"/>
  <c r="G468" i="3"/>
  <c r="G467" i="3"/>
  <c r="G466" i="3"/>
  <c r="G465" i="3"/>
  <c r="G464" i="3"/>
  <c r="G463" i="3"/>
  <c r="G462" i="3"/>
  <c r="G461" i="3"/>
  <c r="G460" i="3"/>
  <c r="G459" i="3"/>
  <c r="G458" i="3"/>
  <c r="G457" i="3"/>
  <c r="G456" i="3"/>
  <c r="G455" i="3"/>
  <c r="G454" i="3"/>
  <c r="G453" i="3"/>
  <c r="G452" i="3"/>
  <c r="G451" i="3"/>
  <c r="G450" i="3"/>
  <c r="G449" i="3"/>
  <c r="G448" i="3"/>
  <c r="G447" i="3"/>
  <c r="G446" i="3"/>
  <c r="G445" i="3"/>
  <c r="G444" i="3"/>
  <c r="G443" i="3"/>
  <c r="G442" i="3"/>
  <c r="G441" i="3"/>
  <c r="G440" i="3"/>
  <c r="G439" i="3"/>
  <c r="G438" i="3"/>
  <c r="G437" i="3"/>
  <c r="G436" i="3"/>
  <c r="G435" i="3"/>
  <c r="G434" i="3"/>
  <c r="G433" i="3"/>
  <c r="G432" i="3"/>
  <c r="G431" i="3"/>
  <c r="G430" i="3"/>
  <c r="G429" i="3"/>
  <c r="G428" i="3"/>
  <c r="G427" i="3"/>
  <c r="G426" i="3"/>
  <c r="G425" i="3"/>
  <c r="G424" i="3"/>
  <c r="G423" i="3"/>
  <c r="G422" i="3"/>
  <c r="G421" i="3"/>
  <c r="G420" i="3"/>
  <c r="G419" i="3"/>
  <c r="G418" i="3"/>
  <c r="G417" i="3"/>
  <c r="G416" i="3"/>
  <c r="G415" i="3"/>
  <c r="G414" i="3"/>
  <c r="G413" i="3"/>
  <c r="G412" i="3"/>
  <c r="G411" i="3"/>
  <c r="G410"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L3" i="3" a="1"/>
  <c r="L3" i="3" s="1"/>
  <c r="K3" i="3" a="1"/>
  <c r="K3" i="3" s="1"/>
  <c r="J3" i="3" a="1"/>
  <c r="J3" i="3" s="1"/>
  <c r="I3" i="3" a="1"/>
  <c r="I3" i="3" s="1"/>
  <c r="H3" i="3" a="1"/>
  <c r="H3" i="3" s="1"/>
  <c r="L2" i="3" a="1"/>
  <c r="L2" i="3" s="1"/>
  <c r="K2" i="3" a="1"/>
  <c r="K2" i="3" s="1"/>
  <c r="J2" i="3" a="1"/>
  <c r="J2" i="3" s="1"/>
  <c r="I2" i="3" a="1"/>
  <c r="I2" i="3" s="1"/>
  <c r="H2" i="3" a="1"/>
  <c r="H2" i="3" s="1"/>
  <c r="L1" i="3" a="1"/>
  <c r="L1" i="3" s="1"/>
  <c r="D11" i="2" s="1"/>
  <c r="K1" i="3" a="1"/>
  <c r="K1" i="3" s="1"/>
  <c r="J1" i="3" a="1"/>
  <c r="J1" i="3" s="1"/>
  <c r="D9" i="2" s="1"/>
  <c r="I1" i="3" a="1"/>
  <c r="I1" i="3" s="1"/>
  <c r="D8" i="2" s="1"/>
  <c r="H1" i="3" a="1"/>
  <c r="H1" i="3" s="1"/>
  <c r="C11" i="2" a="1"/>
  <c r="C11" i="2" s="1"/>
  <c r="C10" i="2" a="1"/>
  <c r="C10" i="2" s="1"/>
  <c r="C9" i="2" a="1"/>
  <c r="C9" i="2" s="1"/>
  <c r="C8" i="2" a="1"/>
  <c r="C8" i="2" s="1"/>
  <c r="B8" i="2" a="1"/>
  <c r="B8" i="2" s="1"/>
  <c r="C7" i="2" a="1"/>
  <c r="C7" i="2" s="1"/>
  <c r="B7" i="2" a="1"/>
  <c r="B7" i="2" s="1"/>
  <c r="D10" i="2" l="1"/>
  <c r="D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Torsten Funk</author>
  </authors>
  <commentList>
    <comment ref="C6" authorId="0" shapeId="0" xr:uid="{00000000-0006-0000-0200-000001000000}">
      <text>
        <r>
          <rPr>
            <sz val="10"/>
            <rFont val="Arial"/>
            <family val="2"/>
          </rPr>
          <t>The polymer only shall be considered!</t>
        </r>
      </text>
    </comment>
  </commentList>
</comments>
</file>

<file path=xl/sharedStrings.xml><?xml version="1.0" encoding="utf-8"?>
<sst xmlns="http://schemas.openxmlformats.org/spreadsheetml/2006/main" count="1124" uniqueCount="110">
  <si>
    <t xml:space="preserve">Instructions </t>
  </si>
  <si>
    <r>
      <rPr>
        <sz val="10"/>
        <rFont val="Arial"/>
        <family val="2"/>
      </rPr>
      <t>Sheet “</t>
    </r>
    <r>
      <rPr>
        <b/>
        <sz val="10"/>
        <rFont val="Arial"/>
        <family val="2"/>
      </rPr>
      <t>Summary</t>
    </r>
    <r>
      <rPr>
        <sz val="10"/>
        <rFont val="Arial"/>
        <family val="2"/>
      </rPr>
      <t>” displays the data needed for reporting to ECHA. It cannot be edited, except for the company name and UUID. Each legal entity must report on its own.</t>
    </r>
  </si>
  <si>
    <t>A more detailed description of the use will be required in the submission to ECHA via IUCLID.</t>
  </si>
  <si>
    <r>
      <rPr>
        <sz val="10"/>
        <rFont val="Arial"/>
        <family val="2"/>
      </rPr>
      <t>Sheet “</t>
    </r>
    <r>
      <rPr>
        <b/>
        <sz val="10"/>
        <rFont val="Arial"/>
        <family val="2"/>
      </rPr>
      <t>Products</t>
    </r>
    <r>
      <rPr>
        <sz val="10"/>
        <rFont val="Arial"/>
        <family val="2"/>
      </rPr>
      <t>” is where you enter the company specific product data.</t>
    </r>
  </si>
  <si>
    <t>1. Delete the examples</t>
  </si>
  <si>
    <t>2. For each product containing SPM fill out each accessible cell in one line with the appropriate known data.</t>
  </si>
  <si>
    <t xml:space="preserve">3. If the product contains SPM with different polymer types, add additional lines for each polymer type. </t>
  </si>
  <si>
    <t>4. Volumes exported outside of the EU or sold to industrial customers need not to be reported.</t>
  </si>
  <si>
    <t>5. Row 1000 is the last row used in calculations. If you have more products containing SPM please use a separate Excel file.</t>
  </si>
  <si>
    <t>Explanatory Note:</t>
  </si>
  <si>
    <t>For formulation of adhesives and sealants the location of the factory is known and therefore country-specific release factors are used and a country must be selected.</t>
  </si>
  <si>
    <t>For professional and consumer uses an EU average release factor is used.</t>
  </si>
  <si>
    <t>Reporting to ECHA for REACH Restriction No. 78 on Synthetic Polymer Microparticles</t>
  </si>
  <si>
    <t>Legal Entity</t>
  </si>
  <si>
    <t>Sealant Company A</t>
  </si>
  <si>
    <t>UUID</t>
  </si>
  <si>
    <t>xxxxxxxx</t>
  </si>
  <si>
    <t>Uses</t>
  </si>
  <si>
    <t>Exemptions</t>
  </si>
  <si>
    <t>Polymers</t>
  </si>
  <si>
    <t>Estimated Release (kg)</t>
  </si>
  <si>
    <t>Other manufacture or use at industrial sites</t>
  </si>
  <si>
    <t>Other consumer and/or professional use </t>
  </si>
  <si>
    <t>Consumer and/or professional use in medicinal and veterinary medicinal products </t>
  </si>
  <si>
    <t>4b Medicinal or veterinary medicinal products</t>
  </si>
  <si>
    <t>Consumer and/or professional use in food additives </t>
  </si>
  <si>
    <t>4d Food additives</t>
  </si>
  <si>
    <t>Consumer and/or professional use in in vitro diagnostic devices </t>
  </si>
  <si>
    <t>4e In vitro diagnostic devices</t>
  </si>
  <si>
    <t>Manufacture or use of pellets, flakes and powders used as feedstock for plastics</t>
  </si>
  <si>
    <t>not covered by this model</t>
  </si>
  <si>
    <t>water-based (&gt;10% H2O)</t>
  </si>
  <si>
    <t>not water-based (&lt;10% H2O)</t>
  </si>
  <si>
    <t>cementitious</t>
  </si>
  <si>
    <t>Products containing SPM</t>
  </si>
  <si>
    <t>Formulation use</t>
  </si>
  <si>
    <t>Consumer and/or professional use</t>
  </si>
  <si>
    <t>Consumer and/or professional use in</t>
  </si>
  <si>
    <t>medicinal or veterinary products</t>
  </si>
  <si>
    <t>food additives</t>
  </si>
  <si>
    <t>in vitro diagnostic devices</t>
  </si>
  <si>
    <t>Product description</t>
  </si>
  <si>
    <t>Polymer type</t>
  </si>
  <si>
    <t>SPM concentration</t>
  </si>
  <si>
    <t>Product Type</t>
  </si>
  <si>
    <t>Most relevant derogation</t>
  </si>
  <si>
    <t>Country (formulation)</t>
  </si>
  <si>
    <t>RF</t>
  </si>
  <si>
    <t>kg produced</t>
  </si>
  <si>
    <t>kg sold in EU</t>
  </si>
  <si>
    <t>Example No. 1</t>
  </si>
  <si>
    <t>3906 Acrylic polymers in primary forms.</t>
  </si>
  <si>
    <t>5b Particle or polymer permanently modified</t>
  </si>
  <si>
    <t>Belgium</t>
  </si>
  <si>
    <t>3907 Polyacetals, other polyethers and epoxide resins, in primary forms; polycarbonates, alkyd resins, polyallyl esters and other polyesters, in primary forms.</t>
  </si>
  <si>
    <t>5c Particle incorporated into solid matrix during end use</t>
  </si>
  <si>
    <t>Example No. 2</t>
  </si>
  <si>
    <t>3913 Natural polymers (for example, alginic acid) and modified natural polymers (for example, hardened proteins, chemical derivatives of natural rubber), not elsewhere specified or included, in primary forms.</t>
  </si>
  <si>
    <t>5a Particle contained by technical means without any release</t>
  </si>
  <si>
    <t>France</t>
  </si>
  <si>
    <t>Example No. 3</t>
  </si>
  <si>
    <t>Austria</t>
  </si>
  <si>
    <t xml:space="preserve"> </t>
  </si>
  <si>
    <t>Calculation Area stops here; Do not enter more values</t>
  </si>
  <si>
    <t>Generic Polymer Names</t>
  </si>
  <si>
    <t>3806 Rosin and resin acids, and derivatives thereof; rosin spirit and rosin oils; run gums</t>
  </si>
  <si>
    <t>3901 Polymers of ethylene, in primary forms.</t>
  </si>
  <si>
    <t>3902 Polymers of propylene or of other olefins, in primary forms.</t>
  </si>
  <si>
    <t>3903 Polymers of styrene, in primary forms.</t>
  </si>
  <si>
    <t>3904 Polymers of vinyl chloride or of other halogenated olefins, in primary forms.</t>
  </si>
  <si>
    <t>3905 Polymers of vinyl acetate or of other vinyl esters, in primary forms; other vinyl polymers in primary forms.</t>
  </si>
  <si>
    <t>3908 Polyamides in primary forms.</t>
  </si>
  <si>
    <t>3909 Amino-resins, phenolic resins and polyurethanes, in primary forms.</t>
  </si>
  <si>
    <t>3910 Silicones in primary forms.</t>
  </si>
  <si>
    <t>3911 Petroleum resins, coumarone-indene resins, polyterpenes, polysulphides, polysulphones and other products specified in Note 3 to this Chapter, not elsewhere specified or included, in primary forms.</t>
  </si>
  <si>
    <t>3912 Cellulose and its chemical derivatives, not elsewhere specified or included, in primary forms.</t>
  </si>
  <si>
    <t>4001 Natural rubber, balata, gutta-percha, guayule, chicle and similar natural gums, in primary forms or in plates, sheets or strip.</t>
  </si>
  <si>
    <t>4002 Synthetic rubber and factice derived from oils, in primary forms or in plates, sheets or strip; mixtures of any product of heading 4001 with any product of this heading, in primary forms or in plates, sheets or strip.</t>
  </si>
  <si>
    <t>9999 Other (Any polymer not covered by the other headings)</t>
  </si>
  <si>
    <t>Country</t>
  </si>
  <si>
    <t>Country specific SPM treatment factor</t>
  </si>
  <si>
    <t>Bulgaria</t>
  </si>
  <si>
    <t>Czechia</t>
  </si>
  <si>
    <t>Denmark</t>
  </si>
  <si>
    <t>Germany</t>
  </si>
  <si>
    <t>Estonia</t>
  </si>
  <si>
    <t>Ireland</t>
  </si>
  <si>
    <t>Greece</t>
  </si>
  <si>
    <t>Spain</t>
  </si>
  <si>
    <t>Croatia</t>
  </si>
  <si>
    <t>Italy</t>
  </si>
  <si>
    <t>Cyprus</t>
  </si>
  <si>
    <t>Latvia</t>
  </si>
  <si>
    <t>Lithuania</t>
  </si>
  <si>
    <t>Luxembourg</t>
  </si>
  <si>
    <t>Hungary</t>
  </si>
  <si>
    <t>Malta</t>
  </si>
  <si>
    <t>Netherlands</t>
  </si>
  <si>
    <t>Poland</t>
  </si>
  <si>
    <t>Portugal</t>
  </si>
  <si>
    <t>Romania</t>
  </si>
  <si>
    <t>Slovenia</t>
  </si>
  <si>
    <t>Slovakia</t>
  </si>
  <si>
    <t>Finland</t>
  </si>
  <si>
    <t>Sweden</t>
  </si>
  <si>
    <t>EU-wide SPM release factors</t>
  </si>
  <si>
    <t>formulation SPERC factor</t>
  </si>
  <si>
    <t>industrial site</t>
  </si>
  <si>
    <t>wide dispersive</t>
  </si>
  <si>
    <t>4a Industrial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</si>
</sst>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WAHR&quot;;&quot;WAHR&quot;;&quot;FALSCH&quot;"/>
    <numFmt numFmtId="165" formatCode="#,##0.000"/>
    <numFmt numFmtId="166" formatCode="0.000%"/>
    <numFmt numFmtId="167" formatCode="0.0%"/>
  </numFmts>
  <fonts count="7" x14ac:knownFonts="1">
    <font>
      <sz val="10"/>
      <name val="Arial"/>
      <family val="2"/>
    </font>
    <font>
      <b/>
      <sz val="14"/>
      <name val="Arial"/>
      <family val="2"/>
    </font>
    <font>
      <b/>
      <sz val="10"/>
      <name val="Arial"/>
      <family val="2"/>
    </font>
    <font>
      <b/>
      <sz val="10"/>
      <name val="Times New Roman"/>
      <family val="1"/>
    </font>
    <font>
      <sz val="10"/>
      <name val="Times New Roman"/>
      <family val="1"/>
    </font>
    <font>
      <sz val="10"/>
      <color rgb="FF666666"/>
      <name val="Arial"/>
      <family val="2"/>
    </font>
    <font>
      <b/>
      <sz val="10"/>
      <color rgb="FF666666"/>
      <name val="Arial"/>
      <family val="2"/>
    </font>
  </fonts>
  <fills count="4">
    <fill>
      <patternFill patternType="none"/>
    </fill>
    <fill>
      <patternFill patternType="gray125"/>
    </fill>
    <fill>
      <patternFill patternType="solid">
        <fgColor rgb="FF999999"/>
        <bgColor rgb="FF808080"/>
      </patternFill>
    </fill>
    <fill>
      <patternFill patternType="solid">
        <fgColor rgb="FFCCCCCC"/>
        <bgColor rgb="FFCCCCFF"/>
      </patternFill>
    </fill>
  </fills>
  <borders count="14">
    <border>
      <left/>
      <right/>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medium">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auto="1"/>
      </left>
      <right/>
      <top/>
      <bottom/>
      <diagonal/>
    </border>
    <border>
      <left/>
      <right/>
      <top/>
      <bottom style="medium">
        <color auto="1"/>
      </bottom>
      <diagonal/>
    </border>
    <border>
      <left style="medium">
        <color auto="1"/>
      </left>
      <right/>
      <top/>
      <bottom style="medium">
        <color auto="1"/>
      </bottom>
      <diagonal/>
    </border>
    <border>
      <left/>
      <right style="thin">
        <color auto="1"/>
      </right>
      <top/>
      <bottom style="medium">
        <color auto="1"/>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0" fillId="0" borderId="0" xfId="0" applyAlignment="1">
      <alignment wrapText="1"/>
    </xf>
    <xf numFmtId="0" fontId="0" fillId="0" borderId="0" xfId="0" applyAlignment="1" applyProtection="1">
      <alignment wrapText="1"/>
      <protection locked="0"/>
    </xf>
    <xf numFmtId="0" fontId="2" fillId="0" borderId="0" xfId="0" applyFont="1" applyAlignment="1">
      <alignment vertical="top" wrapText="1"/>
    </xf>
    <xf numFmtId="0" fontId="0" fillId="0" borderId="0" xfId="0" applyAlignment="1">
      <alignment vertical="top" wrapText="1"/>
    </xf>
    <xf numFmtId="0" fontId="3" fillId="0" borderId="1" xfId="0" applyFont="1" applyBorder="1" applyAlignment="1">
      <alignment vertical="top" wrapText="1"/>
    </xf>
    <xf numFmtId="0" fontId="4" fillId="0" borderId="1" xfId="0" applyFont="1" applyBorder="1" applyAlignment="1">
      <alignment vertical="top" wrapText="1"/>
    </xf>
    <xf numFmtId="49" fontId="0" fillId="0" borderId="1" xfId="0" applyNumberFormat="1" applyBorder="1" applyAlignment="1">
      <alignment vertical="top" wrapText="1"/>
    </xf>
    <xf numFmtId="3" fontId="0" fillId="0" borderId="1" xfId="0" applyNumberFormat="1" applyBorder="1" applyAlignment="1">
      <alignment vertical="top" wrapText="1"/>
    </xf>
    <xf numFmtId="0" fontId="3" fillId="0" borderId="0" xfId="0" applyFont="1" applyAlignment="1">
      <alignment vertical="top" wrapText="1"/>
    </xf>
    <xf numFmtId="3" fontId="0" fillId="0" borderId="0" xfId="0" applyNumberFormat="1" applyAlignment="1">
      <alignment vertical="top" wrapText="1"/>
    </xf>
    <xf numFmtId="0" fontId="4" fillId="0" borderId="0" xfId="0" applyFont="1" applyAlignment="1">
      <alignment vertical="top" wrapText="1"/>
    </xf>
    <xf numFmtId="49" fontId="0" fillId="0" borderId="0" xfId="0" applyNumberFormat="1" applyAlignment="1">
      <alignment vertical="top" wrapText="1"/>
    </xf>
    <xf numFmtId="0" fontId="4" fillId="0" borderId="2" xfId="0" applyFont="1" applyBorder="1" applyAlignment="1">
      <alignment vertical="top" wrapText="1"/>
    </xf>
    <xf numFmtId="164" fontId="0" fillId="0" borderId="0" xfId="0" applyNumberFormat="1" applyAlignment="1">
      <alignment wrapText="1"/>
    </xf>
    <xf numFmtId="164" fontId="0" fillId="0" borderId="0" xfId="0" applyNumberFormat="1"/>
    <xf numFmtId="0" fontId="0" fillId="0" borderId="0" xfId="0" applyAlignment="1">
      <alignment vertical="top"/>
    </xf>
    <xf numFmtId="10" fontId="0" fillId="0" borderId="0" xfId="0" applyNumberFormat="1" applyAlignment="1">
      <alignment vertical="top"/>
    </xf>
    <xf numFmtId="10" fontId="0" fillId="0" borderId="0" xfId="0" applyNumberFormat="1" applyAlignment="1">
      <alignment horizontal="center" vertical="top"/>
    </xf>
    <xf numFmtId="10" fontId="0" fillId="0" borderId="0" xfId="0" applyNumberFormat="1" applyAlignment="1">
      <alignment horizontal="left" vertical="top"/>
    </xf>
    <xf numFmtId="3" fontId="0" fillId="0" borderId="0" xfId="0" applyNumberFormat="1" applyAlignment="1">
      <alignment vertical="top"/>
    </xf>
    <xf numFmtId="3" fontId="5" fillId="0" borderId="0" xfId="0" applyNumberFormat="1" applyFont="1" applyAlignment="1">
      <alignment vertical="top"/>
    </xf>
    <xf numFmtId="165" fontId="0" fillId="0" borderId="0" xfId="0" applyNumberFormat="1" applyAlignment="1">
      <alignment vertical="top"/>
    </xf>
    <xf numFmtId="165" fontId="5" fillId="0" borderId="0" xfId="0" applyNumberFormat="1" applyFont="1" applyAlignment="1">
      <alignment vertical="top"/>
    </xf>
    <xf numFmtId="0" fontId="1" fillId="0" borderId="0" xfId="0" applyFont="1" applyAlignment="1">
      <alignment vertical="top"/>
    </xf>
    <xf numFmtId="10" fontId="0" fillId="0" borderId="0" xfId="0" applyNumberFormat="1" applyAlignment="1">
      <alignment vertical="top" wrapText="1"/>
    </xf>
    <xf numFmtId="10" fontId="0" fillId="0" borderId="0" xfId="0" applyNumberFormat="1" applyAlignment="1">
      <alignment horizontal="center" vertical="top" wrapText="1"/>
    </xf>
    <xf numFmtId="10" fontId="0" fillId="0" borderId="0" xfId="0" applyNumberFormat="1" applyAlignment="1">
      <alignment horizontal="left" vertical="top" wrapText="1"/>
    </xf>
    <xf numFmtId="3" fontId="6" fillId="3" borderId="4" xfId="0" applyNumberFormat="1" applyFont="1" applyFill="1" applyBorder="1" applyAlignment="1">
      <alignment horizontal="center" vertical="top" wrapText="1"/>
    </xf>
    <xf numFmtId="3" fontId="6" fillId="3" borderId="0" xfId="0" applyNumberFormat="1" applyFont="1" applyFill="1" applyAlignment="1">
      <alignment horizontal="center" vertical="top" wrapText="1"/>
    </xf>
    <xf numFmtId="3" fontId="6" fillId="3" borderId="5" xfId="0" applyNumberFormat="1" applyFont="1" applyFill="1" applyBorder="1" applyAlignment="1">
      <alignment horizontal="center" vertical="top" wrapText="1"/>
    </xf>
    <xf numFmtId="0" fontId="2" fillId="0" borderId="2" xfId="0" applyFont="1" applyBorder="1" applyAlignment="1">
      <alignment vertical="top"/>
    </xf>
    <xf numFmtId="10" fontId="2" fillId="0" borderId="2" xfId="0" applyNumberFormat="1" applyFont="1" applyBorder="1" applyAlignment="1">
      <alignment vertical="top"/>
    </xf>
    <xf numFmtId="10" fontId="2" fillId="0" borderId="2" xfId="0" applyNumberFormat="1" applyFont="1" applyBorder="1" applyAlignment="1">
      <alignment horizontal="center" vertical="top"/>
    </xf>
    <xf numFmtId="10" fontId="2" fillId="0" borderId="2" xfId="0" applyNumberFormat="1" applyFont="1" applyBorder="1" applyAlignment="1">
      <alignment horizontal="left" vertical="top"/>
    </xf>
    <xf numFmtId="0" fontId="2" fillId="0" borderId="6" xfId="0" applyFont="1" applyBorder="1" applyAlignment="1">
      <alignment vertical="top"/>
    </xf>
    <xf numFmtId="3" fontId="2" fillId="0" borderId="7" xfId="0" applyNumberFormat="1" applyFont="1" applyBorder="1" applyAlignment="1">
      <alignment vertical="top"/>
    </xf>
    <xf numFmtId="3" fontId="2" fillId="0" borderId="8" xfId="0" applyNumberFormat="1" applyFont="1" applyBorder="1" applyAlignment="1">
      <alignment vertical="top"/>
    </xf>
    <xf numFmtId="3" fontId="6" fillId="0" borderId="9" xfId="0" applyNumberFormat="1" applyFont="1" applyBorder="1" applyAlignment="1">
      <alignment vertical="top"/>
    </xf>
    <xf numFmtId="3" fontId="6" fillId="0" borderId="2" xfId="0" applyNumberFormat="1" applyFont="1" applyBorder="1" applyAlignment="1">
      <alignment vertical="top"/>
    </xf>
    <xf numFmtId="3" fontId="6" fillId="0" borderId="7" xfId="0" applyNumberFormat="1" applyFont="1" applyBorder="1" applyAlignment="1">
      <alignment vertical="top"/>
    </xf>
    <xf numFmtId="0" fontId="0" fillId="0" borderId="0" xfId="0" applyAlignment="1" applyProtection="1">
      <alignment vertical="top"/>
      <protection locked="0"/>
    </xf>
    <xf numFmtId="10" fontId="0" fillId="0" borderId="0" xfId="0" applyNumberFormat="1" applyAlignment="1" applyProtection="1">
      <alignment vertical="top"/>
      <protection locked="0"/>
    </xf>
    <xf numFmtId="10" fontId="0" fillId="0" borderId="0" xfId="0" applyNumberFormat="1" applyAlignment="1" applyProtection="1">
      <alignment horizontal="center" vertical="top"/>
      <protection locked="0"/>
    </xf>
    <xf numFmtId="10" fontId="0" fillId="0" borderId="0" xfId="0" applyNumberFormat="1" applyAlignment="1" applyProtection="1">
      <alignment horizontal="left" vertical="top"/>
      <protection locked="0"/>
    </xf>
    <xf numFmtId="0" fontId="0" fillId="0" borderId="10" xfId="0" applyBorder="1" applyAlignment="1" applyProtection="1">
      <alignment vertical="top"/>
      <protection locked="0"/>
    </xf>
    <xf numFmtId="166" fontId="0" fillId="0" borderId="0" xfId="0" applyNumberFormat="1" applyAlignment="1">
      <alignment vertical="top"/>
    </xf>
    <xf numFmtId="3" fontId="0" fillId="0" borderId="5" xfId="0" applyNumberFormat="1" applyBorder="1" applyAlignment="1" applyProtection="1">
      <alignment vertical="top"/>
      <protection locked="0"/>
    </xf>
    <xf numFmtId="3" fontId="0" fillId="0" borderId="3" xfId="0" applyNumberFormat="1" applyBorder="1" applyAlignment="1" applyProtection="1">
      <alignment vertical="top"/>
      <protection locked="0"/>
    </xf>
    <xf numFmtId="3" fontId="5" fillId="0" borderId="4" xfId="0" applyNumberFormat="1" applyFont="1" applyBorder="1" applyAlignment="1" applyProtection="1">
      <alignment vertical="top"/>
      <protection locked="0"/>
    </xf>
    <xf numFmtId="3" fontId="5" fillId="0" borderId="0" xfId="0" applyNumberFormat="1" applyFont="1" applyAlignment="1" applyProtection="1">
      <alignment vertical="top"/>
      <protection locked="0"/>
    </xf>
    <xf numFmtId="3" fontId="5" fillId="0" borderId="5" xfId="0" applyNumberFormat="1" applyFont="1" applyBorder="1" applyAlignment="1" applyProtection="1">
      <alignment vertical="top"/>
      <protection locked="0"/>
    </xf>
    <xf numFmtId="0" fontId="0" fillId="0" borderId="11" xfId="0" applyBorder="1" applyAlignment="1" applyProtection="1">
      <alignment vertical="top"/>
      <protection locked="0"/>
    </xf>
    <xf numFmtId="10" fontId="0" fillId="0" borderId="11" xfId="0" applyNumberFormat="1" applyBorder="1" applyAlignment="1" applyProtection="1">
      <alignment vertical="top"/>
      <protection locked="0"/>
    </xf>
    <xf numFmtId="10" fontId="0" fillId="0" borderId="11" xfId="0" applyNumberFormat="1" applyBorder="1" applyAlignment="1" applyProtection="1">
      <alignment horizontal="center" vertical="top"/>
      <protection locked="0"/>
    </xf>
    <xf numFmtId="10" fontId="0" fillId="0" borderId="11" xfId="0" applyNumberFormat="1" applyBorder="1" applyAlignment="1" applyProtection="1">
      <alignment horizontal="left" vertical="top"/>
      <protection locked="0"/>
    </xf>
    <xf numFmtId="0" fontId="0" fillId="0" borderId="12" xfId="0" applyBorder="1" applyAlignment="1" applyProtection="1">
      <alignment vertical="top"/>
      <protection locked="0"/>
    </xf>
    <xf numFmtId="166" fontId="0" fillId="0" borderId="2" xfId="0" applyNumberFormat="1" applyBorder="1" applyAlignment="1">
      <alignment vertical="top"/>
    </xf>
    <xf numFmtId="3" fontId="0" fillId="0" borderId="13" xfId="0" applyNumberFormat="1" applyBorder="1" applyAlignment="1" applyProtection="1">
      <alignment vertical="top"/>
      <protection locked="0"/>
    </xf>
    <xf numFmtId="3" fontId="0" fillId="0" borderId="8" xfId="0" applyNumberFormat="1" applyBorder="1" applyAlignment="1" applyProtection="1">
      <alignment vertical="top"/>
      <protection locked="0"/>
    </xf>
    <xf numFmtId="3" fontId="5" fillId="0" borderId="9" xfId="0" applyNumberFormat="1" applyFont="1" applyBorder="1" applyAlignment="1" applyProtection="1">
      <alignment vertical="top"/>
      <protection locked="0"/>
    </xf>
    <xf numFmtId="3" fontId="5" fillId="0" borderId="2" xfId="0" applyNumberFormat="1" applyFont="1" applyBorder="1" applyAlignment="1" applyProtection="1">
      <alignment vertical="top"/>
      <protection locked="0"/>
    </xf>
    <xf numFmtId="3" fontId="5" fillId="0" borderId="7" xfId="0" applyNumberFormat="1" applyFont="1" applyBorder="1" applyAlignment="1" applyProtection="1">
      <alignment vertical="top"/>
      <protection locked="0"/>
    </xf>
    <xf numFmtId="0" fontId="0" fillId="0" borderId="11" xfId="0" applyBorder="1" applyAlignment="1">
      <alignment vertical="top"/>
    </xf>
    <xf numFmtId="0" fontId="4" fillId="0" borderId="0" xfId="0" applyFont="1" applyAlignment="1">
      <alignment wrapText="1"/>
    </xf>
    <xf numFmtId="0" fontId="0" fillId="0" borderId="0" xfId="0" applyAlignment="1">
      <alignment horizontal="right"/>
    </xf>
    <xf numFmtId="0" fontId="2" fillId="0" borderId="0" xfId="0" applyFont="1" applyAlignment="1">
      <alignment wrapText="1"/>
    </xf>
    <xf numFmtId="167" fontId="0" fillId="0" borderId="0" xfId="0" applyNumberFormat="1" applyAlignment="1">
      <alignment horizontal="center" vertical="center"/>
    </xf>
    <xf numFmtId="166" fontId="0" fillId="0" borderId="0" xfId="0" applyNumberFormat="1"/>
    <xf numFmtId="0" fontId="2" fillId="0" borderId="0" xfId="0" applyFont="1" applyAlignment="1">
      <alignment horizontal="right"/>
    </xf>
    <xf numFmtId="166" fontId="0" fillId="0" borderId="0" xfId="0" applyNumberFormat="1" applyAlignment="1">
      <alignment horizontal="right"/>
    </xf>
    <xf numFmtId="0" fontId="0" fillId="2" borderId="2" xfId="0" applyFill="1" applyBorder="1" applyAlignment="1">
      <alignment horizontal="center" vertical="center" wrapText="1"/>
    </xf>
    <xf numFmtId="0" fontId="2" fillId="3" borderId="3" xfId="0" applyFont="1" applyFill="1" applyBorder="1" applyAlignment="1">
      <alignment horizontal="center" vertical="center" wrapText="1"/>
    </xf>
    <xf numFmtId="3" fontId="2" fillId="3" borderId="3" xfId="0" applyNumberFormat="1" applyFont="1" applyFill="1" applyBorder="1" applyAlignment="1">
      <alignment horizontal="center" vertical="center" wrapText="1"/>
    </xf>
    <xf numFmtId="3" fontId="6" fillId="3" borderId="3" xfId="0" applyNumberFormat="1" applyFont="1" applyFill="1" applyBorder="1" applyAlignment="1">
      <alignment horizontal="center" vertical="center"/>
    </xf>
    <xf numFmtId="0" fontId="2" fillId="0" borderId="0" xfId="0" applyFont="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66"/>
      <rgbColor rgb="FF999999"/>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zoomScale="120" zoomScaleNormal="120" workbookViewId="0">
      <selection activeCell="A15" sqref="A15"/>
    </sheetView>
  </sheetViews>
  <sheetFormatPr defaultColWidth="11.54296875" defaultRowHeight="12.75" customHeight="1" x14ac:dyDescent="0.25"/>
  <cols>
    <col min="1" max="1" width="157.7265625" customWidth="1"/>
  </cols>
  <sheetData>
    <row r="1" spans="1:1" ht="18" x14ac:dyDescent="0.4">
      <c r="A1" s="1" t="s">
        <v>0</v>
      </c>
    </row>
    <row r="3" spans="1:1" ht="13" x14ac:dyDescent="0.3">
      <c r="A3" t="s">
        <v>1</v>
      </c>
    </row>
    <row r="4" spans="1:1" ht="12.5" x14ac:dyDescent="0.25">
      <c r="A4" t="s">
        <v>2</v>
      </c>
    </row>
    <row r="6" spans="1:1" ht="13" x14ac:dyDescent="0.3">
      <c r="A6" t="s">
        <v>3</v>
      </c>
    </row>
    <row r="7" spans="1:1" ht="12.5" x14ac:dyDescent="0.25">
      <c r="A7" t="s">
        <v>4</v>
      </c>
    </row>
    <row r="8" spans="1:1" ht="12.5" x14ac:dyDescent="0.25">
      <c r="A8" t="s">
        <v>5</v>
      </c>
    </row>
    <row r="9" spans="1:1" ht="12.5" x14ac:dyDescent="0.25">
      <c r="A9" t="s">
        <v>6</v>
      </c>
    </row>
    <row r="10" spans="1:1" ht="12.5" x14ac:dyDescent="0.25">
      <c r="A10" t="s">
        <v>7</v>
      </c>
    </row>
    <row r="11" spans="1:1" ht="12.5" x14ac:dyDescent="0.25">
      <c r="A11" t="s">
        <v>8</v>
      </c>
    </row>
    <row r="13" spans="1:1" ht="13" x14ac:dyDescent="0.3">
      <c r="A13" s="2" t="s">
        <v>9</v>
      </c>
    </row>
    <row r="14" spans="1:1" ht="12.5" x14ac:dyDescent="0.25">
      <c r="A14" t="s">
        <v>10</v>
      </c>
    </row>
    <row r="15" spans="1:1" ht="12.5" x14ac:dyDescent="0.25">
      <c r="A15" t="s">
        <v>11</v>
      </c>
    </row>
  </sheetData>
  <pageMargins left="0.196527777777778" right="0.196527777777778" top="0.196527777777778" bottom="0.43402777777777801" header="0.511811023622047" footer="0.196527777777778"/>
  <pageSetup paperSize="9" orientation="landscape" useFirstPageNumber="1" horizontalDpi="300" verticalDpi="300" r:id="rId1"/>
  <headerFooter>
    <oddFooter>&amp;RPrint date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0"/>
  <sheetViews>
    <sheetView topLeftCell="A9" zoomScale="120" zoomScaleNormal="120" workbookViewId="0">
      <selection activeCell="C29" sqref="C29"/>
    </sheetView>
  </sheetViews>
  <sheetFormatPr defaultColWidth="11.54296875" defaultRowHeight="12.75" customHeight="1" x14ac:dyDescent="0.25"/>
  <cols>
    <col min="1" max="1" width="24.36328125" customWidth="1"/>
    <col min="2" max="2" width="23.453125" style="3" customWidth="1"/>
    <col min="3" max="3" width="87.54296875" customWidth="1"/>
    <col min="4" max="4" width="10.54296875" customWidth="1"/>
  </cols>
  <sheetData>
    <row r="1" spans="1:4" ht="18" x14ac:dyDescent="0.4">
      <c r="A1" s="1" t="s">
        <v>12</v>
      </c>
    </row>
    <row r="3" spans="1:4" ht="13" x14ac:dyDescent="0.3">
      <c r="A3" s="2" t="s">
        <v>13</v>
      </c>
      <c r="B3" s="4" t="s">
        <v>14</v>
      </c>
    </row>
    <row r="4" spans="1:4" ht="13" x14ac:dyDescent="0.3">
      <c r="A4" s="2" t="s">
        <v>15</v>
      </c>
      <c r="B4" s="4" t="s">
        <v>16</v>
      </c>
    </row>
    <row r="6" spans="1:4" s="6" customFormat="1" ht="39" x14ac:dyDescent="0.25">
      <c r="A6" s="5" t="s">
        <v>17</v>
      </c>
      <c r="B6" s="5" t="s">
        <v>18</v>
      </c>
      <c r="C6" s="5" t="s">
        <v>19</v>
      </c>
      <c r="D6" s="5" t="s">
        <v>20</v>
      </c>
    </row>
    <row r="7" spans="1:4" s="6" customFormat="1" ht="150" customHeight="1" x14ac:dyDescent="0.25">
      <c r="A7" s="7" t="s">
        <v>21</v>
      </c>
      <c r="B7" s="8" t="str">
        <f t="array" ref="B7">Exemptions!A1&amp;CHAR(10)&amp;_xlfn.TEXTJOIN(CHAR(10),TRUE(),_xlfn.UNIQUE(IF(Products!$H$7:$H1000&gt;0,Products!E7:E1000,"")))</f>
        <v>4a Industrial Use
5b Particle or polymer permanently modified
5c Particle incorporated into solid matrix during end use
5a Particle contained by technical means without any release</v>
      </c>
      <c r="C7" s="9" t="str">
        <f t="array" ref="C7">_xlfn.TEXTJOIN(CHAR(10),TRUE(),_xlfn._xlws.SORT(_xlfn.UNIQUE(IF(Products!H7:H1000&gt;0,Products!B7:B1000,""))))</f>
        <v>3906 Acrylic polymers in primary forms.
3907 Polyacetals, other polyethers and epoxide resins, in primary forms; polycarbonates, alkyd resins, polyallyl esters and other polyesters, in primary forms.
3913 Natural polymers (for example, alginic acid) and modified natural polymers (for example, hardened proteins, chemical derivatives of natural rubber), not elsewhere specified or included, in primary forms.</v>
      </c>
      <c r="D7" s="10">
        <f>SUM(Products!H1:H3)</f>
        <v>8.597305965242855</v>
      </c>
    </row>
    <row r="8" spans="1:4" s="6" customFormat="1" ht="150" customHeight="1" x14ac:dyDescent="0.25">
      <c r="A8" s="11" t="s">
        <v>22</v>
      </c>
      <c r="B8" s="6" t="str">
        <f t="array" ref="B8">_xlfn.TEXTJOIN(CHAR(10),TRUE(),_xlfn.UNIQUE(IF(Products!I7:I1000&gt;0,Products!E7:E1000,"")))</f>
        <v>5b Particle or polymer permanently modified
5c Particle incorporated into solid matrix during end use</v>
      </c>
      <c r="C8" s="6" t="str">
        <f t="array" ref="C8">_xlfn.TEXTJOIN(CHAR(10),TRUE(),_xlfn.UNIQUE(IF(Products!I7:I1000&gt;0,Products!B7:B1000,"")) )</f>
        <v>3906 Acrylic polymers in primary forms.
3907 Polyacetals, other polyethers and epoxide resins, in primary forms; polycarbonates, alkyd resins, polyallyl esters and other polyesters, in primary forms.</v>
      </c>
      <c r="D8" s="12">
        <f>SUM(Products!I1:I3)</f>
        <v>13.396665489872941</v>
      </c>
    </row>
    <row r="9" spans="1:4" s="6" customFormat="1" ht="38.75" customHeight="1" x14ac:dyDescent="0.25">
      <c r="A9" s="13" t="s">
        <v>23</v>
      </c>
      <c r="B9" s="13" t="s">
        <v>24</v>
      </c>
      <c r="C9" s="14" t="str">
        <f t="array" ref="C9">_xlfn.TEXTJOIN(CHAR(10),TRUE(),_xlfn.UNIQUE(IF(Products!J7:J1000&gt;0,Products!B7:B1000,"")) )</f>
        <v>3906 Acrylic polymers in primary forms.</v>
      </c>
      <c r="D9" s="12">
        <f>SUM(Products!J1:J3)</f>
        <v>3.5724441306327841</v>
      </c>
    </row>
    <row r="10" spans="1:4" s="6" customFormat="1" ht="26.15" customHeight="1" x14ac:dyDescent="0.25">
      <c r="A10" s="13" t="s">
        <v>25</v>
      </c>
      <c r="B10" s="13" t="s">
        <v>26</v>
      </c>
      <c r="C10" s="14" t="str">
        <f t="array" ref="C10">_xlfn.TEXTJOIN(CHAR(10),TRUE(),_xlfn.UNIQUE(IF(Products!K7:K1000&gt;0,Products!B7:B1000,"")) )</f>
        <v>3906 Acrylic polymers in primary forms.</v>
      </c>
      <c r="D10" s="12">
        <f>SUM(Products!K1:K3)</f>
        <v>4.46555516329098</v>
      </c>
    </row>
    <row r="11" spans="1:4" s="6" customFormat="1" ht="36.5" customHeight="1" x14ac:dyDescent="0.25">
      <c r="A11" s="13" t="s">
        <v>27</v>
      </c>
      <c r="B11" s="13" t="s">
        <v>28</v>
      </c>
      <c r="C11" s="14" t="str">
        <f t="array" ref="C11">_xlfn.TEXTJOIN(CHAR(10),TRUE(),_xlfn.UNIQUE(IF(Products!L7:L1000&gt;0,Products!B7:B1000,"")) )</f>
        <v>3906 Acrylic polymers in primary forms.</v>
      </c>
      <c r="D11" s="12">
        <f>SUM(Products!L1:L3)</f>
        <v>5.3586661959491764</v>
      </c>
    </row>
    <row r="12" spans="1:4" s="6" customFormat="1" ht="37.25" customHeight="1" x14ac:dyDescent="0.25">
      <c r="A12" s="15" t="s">
        <v>29</v>
      </c>
      <c r="B12" s="73" t="s">
        <v>30</v>
      </c>
      <c r="C12" s="73"/>
      <c r="D12" s="73"/>
    </row>
    <row r="17" spans="2:3" ht="12.5" x14ac:dyDescent="0.25">
      <c r="B17" s="16"/>
    </row>
    <row r="18" spans="2:3" ht="12.5" x14ac:dyDescent="0.25">
      <c r="B18"/>
    </row>
    <row r="20" spans="2:3" ht="12.5" x14ac:dyDescent="0.25">
      <c r="C20" s="17"/>
    </row>
  </sheetData>
  <sheetProtection password="F952" sheet="1" objects="1" scenarios="1" selectLockedCells="1"/>
  <mergeCells count="1">
    <mergeCell ref="B12:D12"/>
  </mergeCells>
  <pageMargins left="0.196527777777778" right="0.196527777777778" top="0.196527777777778" bottom="0.43402777777777801" header="0.511811023622047" footer="0.196527777777778"/>
  <pageSetup paperSize="9" orientation="landscape" horizontalDpi="300" verticalDpi="300" r:id="rId1"/>
  <headerFooter>
    <oddFooter>&amp;RPrint date &amp;D</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001"/>
  <sheetViews>
    <sheetView tabSelected="1" zoomScale="120" zoomScaleNormal="120" workbookViewId="0">
      <pane ySplit="6" topLeftCell="A7" activePane="bottomLeft" state="frozen"/>
      <selection pane="bottomLeft" activeCell="B15" sqref="B15"/>
    </sheetView>
  </sheetViews>
  <sheetFormatPr defaultColWidth="11.54296875" defaultRowHeight="12.75" customHeight="1" x14ac:dyDescent="0.25"/>
  <cols>
    <col min="1" max="1" width="18.90625" style="18" customWidth="1"/>
    <col min="2" max="2" width="46.7265625" style="18" customWidth="1"/>
    <col min="3" max="3" width="17.08984375" style="19" customWidth="1"/>
    <col min="4" max="4" width="25" style="20" customWidth="1"/>
    <col min="5" max="5" width="51" style="21" customWidth="1"/>
    <col min="6" max="6" width="20.26953125" style="18" customWidth="1"/>
    <col min="7" max="7" width="11.81640625" style="18" hidden="1" customWidth="1"/>
    <col min="8" max="8" width="11.81640625" style="22" customWidth="1"/>
    <col min="9" max="9" width="14" style="22" customWidth="1"/>
    <col min="10" max="12" width="14" style="23" customWidth="1"/>
    <col min="13" max="16382" width="11.54296875" style="18"/>
  </cols>
  <sheetData>
    <row r="1" spans="1:12 16383:16384" ht="12.5" hidden="1" x14ac:dyDescent="0.25">
      <c r="A1"/>
      <c r="F1" s="18" t="s">
        <v>31</v>
      </c>
      <c r="G1"/>
      <c r="H1" s="24">
        <f t="array" ref="H1">SUM(H7:H1000*$C$7:$C$1000*$G$7:$G$1000*($D$7:$D$1000=F1)*VLOOKUP(F1,'Release Factors'!$A$32:$D$34,2,FALSE()))</f>
        <v>8.5411653714013003</v>
      </c>
      <c r="I1" s="24">
        <f t="array" ref="I1">SUM(I7:I1000*$C$7:$C$1000*($D$7:$D$1000=F1))*VLOOKUP(F1,'Release Factors'!A32:D35,4,FALSE())</f>
        <v>0</v>
      </c>
      <c r="J1" s="25">
        <f t="array" ref="J1">SUM(J7:J1000*$C$7:$C$1000*($D$7:$D$1000=F1))*VLOOKUP(F1,'Release Factors'!A32:D35,4,FALSE())</f>
        <v>0</v>
      </c>
      <c r="K1" s="25">
        <f t="array" ref="K1">SUM(K7:K1000*$C$7:$C$1000*($D$7:$D$1000='Polymer List'!D2))*VLOOKUP(F1,'Release Factors'!A32:D35,4,FALSE())</f>
        <v>0</v>
      </c>
      <c r="L1" s="25">
        <f t="array" ref="L1">SUM(L7:L1000*$C$7:$C$1000*($D$7:$D$1000='Polymer List'!D2))*VLOOKUP(F1,'Release Factors'!A32:D35,4,FALSE())</f>
        <v>0</v>
      </c>
    </row>
    <row r="2" spans="1:12 16383:16384" ht="18" hidden="1" x14ac:dyDescent="0.25">
      <c r="A2" s="26"/>
      <c r="F2" s="18" t="s">
        <v>32</v>
      </c>
      <c r="G2"/>
      <c r="H2" s="24">
        <f t="array" ref="H2">SUM(H7:H1000*$C$7:$C$1000*$G$7:$G$1000*($D$7:$D$1000=F2)*VLOOKUP(F2,'Release Factors'!$A$32:$D$35,2,FALSE()))</f>
        <v>5.6140593841554599E-2</v>
      </c>
      <c r="I2" s="24">
        <f t="array" ref="I2">SUM(I7:I1000*$C$7:$C$1000*($D$7:$D$1000=F2))*VLOOKUP(F2,'Release Factors'!A32:D35,4,FALSE())</f>
        <v>7.1448882612655682</v>
      </c>
      <c r="J2" s="25">
        <f t="array" ref="J2">SUM(J7:J1000*$C$7:$C$1000*($D$7:$D$1000=F2))*VLOOKUP(F2,'Release Factors'!A32:D35,4,FALSE())</f>
        <v>0</v>
      </c>
      <c r="K2" s="25">
        <f t="array" ref="K2">SUM(K7:K1000*$C$7:$C$1000*($D$7:$D$1000=F2))*VLOOKUP(F2,'Release Factors'!A32:D35,4,FALSE())</f>
        <v>0</v>
      </c>
      <c r="L2" s="25">
        <f t="array" ref="L2">SUM(L7:L1000*$C$7:$C$1000*($D$7:$D$1000=F2))*VLOOKUP(F2,'Release Factors'!A32:D35,4,FALSE())</f>
        <v>0</v>
      </c>
    </row>
    <row r="3" spans="1:12 16383:16384" ht="18" hidden="1" x14ac:dyDescent="0.25">
      <c r="A3" s="26"/>
      <c r="F3" s="18" t="s">
        <v>33</v>
      </c>
      <c r="G3"/>
      <c r="H3" s="24">
        <f t="array" ref="H3">SUM(H7:H1000*$C$7:$C$1000*$G$7:$G$1000*($D$7:$D$1000=F3)*VLOOKUP(F3,'Release Factors'!$A$32:$D$35,2,FALSE()))</f>
        <v>0</v>
      </c>
      <c r="I3" s="24">
        <f t="array" ref="I3">SUM(I7:I1000*$C$7:$C$1000*($D$7:$D$1000=F3))*VLOOKUP(F3,'Release Factors'!A32:D35,4,FALSE())</f>
        <v>6.2517772286073718</v>
      </c>
      <c r="J3" s="25">
        <f t="array" ref="J3">SUM(J7:J1000*$C$7:$C$1000*($D$7:$D$1000=F3))*VLOOKUP(F3,'Release Factors'!A32:D35,4,FALSE())</f>
        <v>3.5724441306327841</v>
      </c>
      <c r="K3" s="25">
        <f t="array" ref="K3">SUM(K7:K1000*$C$7:$C$1000*($D$7:$D$1000=F3))*VLOOKUP(F3,'Release Factors'!A32:D35,4,FALSE())</f>
        <v>4.46555516329098</v>
      </c>
      <c r="L3" s="25">
        <f t="array" ref="L3">SUM(L7:L1000*$C$7:$C$1000*($D$7:$D$1000=F3))*VLOOKUP(F3,'Release Factors'!A32:D35,4,FALSE())</f>
        <v>5.3586661959491764</v>
      </c>
    </row>
    <row r="4" spans="1:12 16383:16384" ht="17.399999999999999" customHeight="1" x14ac:dyDescent="0.25">
      <c r="A4" s="26" t="s">
        <v>34</v>
      </c>
      <c r="F4" s="74" t="s">
        <v>35</v>
      </c>
      <c r="G4" s="74"/>
      <c r="H4" s="74"/>
      <c r="I4" s="75" t="s">
        <v>36</v>
      </c>
      <c r="J4" s="76" t="s">
        <v>37</v>
      </c>
      <c r="K4" s="76"/>
      <c r="L4" s="76"/>
    </row>
    <row r="5" spans="1:12 16383:16384" s="6" customFormat="1" ht="39" x14ac:dyDescent="0.25">
      <c r="C5" s="27"/>
      <c r="D5" s="28"/>
      <c r="E5" s="29"/>
      <c r="F5" s="74"/>
      <c r="G5" s="74"/>
      <c r="H5" s="74"/>
      <c r="I5" s="75"/>
      <c r="J5" s="30" t="s">
        <v>38</v>
      </c>
      <c r="K5" s="31" t="s">
        <v>39</v>
      </c>
      <c r="L5" s="32" t="s">
        <v>40</v>
      </c>
      <c r="XFC5"/>
      <c r="XFD5"/>
    </row>
    <row r="6" spans="1:12 16383:16384" ht="13" x14ac:dyDescent="0.25">
      <c r="A6" s="33" t="s">
        <v>41</v>
      </c>
      <c r="B6" s="33" t="s">
        <v>42</v>
      </c>
      <c r="C6" s="34" t="s">
        <v>43</v>
      </c>
      <c r="D6" s="35" t="s">
        <v>44</v>
      </c>
      <c r="E6" s="36" t="s">
        <v>45</v>
      </c>
      <c r="F6" s="37" t="s">
        <v>46</v>
      </c>
      <c r="G6" s="33" t="s">
        <v>47</v>
      </c>
      <c r="H6" s="38" t="s">
        <v>48</v>
      </c>
      <c r="I6" s="39" t="s">
        <v>49</v>
      </c>
      <c r="J6" s="40" t="s">
        <v>49</v>
      </c>
      <c r="K6" s="41" t="s">
        <v>49</v>
      </c>
      <c r="L6" s="42" t="s">
        <v>49</v>
      </c>
    </row>
    <row r="7" spans="1:12 16383:16384" ht="12.5" x14ac:dyDescent="0.25">
      <c r="A7" s="43" t="s">
        <v>50</v>
      </c>
      <c r="B7" s="43" t="s">
        <v>51</v>
      </c>
      <c r="C7" s="44">
        <v>0.1</v>
      </c>
      <c r="D7" s="45" t="s">
        <v>32</v>
      </c>
      <c r="E7" s="46" t="s">
        <v>52</v>
      </c>
      <c r="F7" s="47" t="s">
        <v>53</v>
      </c>
      <c r="G7" s="48">
        <f>IF(ISBLANK(F7),0,VLOOKUP(F7,'Release Factors'!$A$2:$B$28,2,FALSE()))</f>
        <v>0.28070296920777299</v>
      </c>
      <c r="H7" s="49">
        <v>5000</v>
      </c>
      <c r="I7" s="50">
        <v>4000</v>
      </c>
      <c r="J7" s="51"/>
      <c r="K7" s="52"/>
      <c r="L7" s="53"/>
    </row>
    <row r="8" spans="1:12 16383:16384" ht="12.5" x14ac:dyDescent="0.25">
      <c r="A8" s="43" t="s">
        <v>50</v>
      </c>
      <c r="B8" s="43" t="s">
        <v>54</v>
      </c>
      <c r="C8" s="44">
        <v>0.1</v>
      </c>
      <c r="D8" s="45" t="s">
        <v>32</v>
      </c>
      <c r="E8" s="46" t="s">
        <v>55</v>
      </c>
      <c r="F8" s="47" t="s">
        <v>53</v>
      </c>
      <c r="G8" s="48">
        <f>IF(ISBLANK(F8),0,VLOOKUP(F8,'Release Factors'!$A$2:$B$28,2,FALSE()))</f>
        <v>0.28070296920777299</v>
      </c>
      <c r="H8" s="49">
        <v>5000</v>
      </c>
      <c r="I8" s="50">
        <v>4000</v>
      </c>
      <c r="J8" s="51"/>
      <c r="K8" s="52"/>
      <c r="L8" s="53"/>
    </row>
    <row r="9" spans="1:12 16383:16384" ht="12.5" x14ac:dyDescent="0.25">
      <c r="A9" s="43" t="s">
        <v>56</v>
      </c>
      <c r="B9" s="43" t="s">
        <v>57</v>
      </c>
      <c r="C9" s="44">
        <v>0.1</v>
      </c>
      <c r="D9" s="45" t="s">
        <v>31</v>
      </c>
      <c r="E9" s="46" t="s">
        <v>58</v>
      </c>
      <c r="F9" s="47" t="s">
        <v>59</v>
      </c>
      <c r="G9" s="48">
        <f>IF(ISBLANK(F9),0,VLOOKUP(F9,'Release Factors'!$A$2:$B$28,2,FALSE()))</f>
        <v>0.84565993776250503</v>
      </c>
      <c r="H9" s="49">
        <v>20000</v>
      </c>
      <c r="I9" s="50"/>
      <c r="J9" s="51"/>
      <c r="K9" s="52"/>
      <c r="L9" s="53"/>
    </row>
    <row r="10" spans="1:12 16383:16384" ht="12.5" x14ac:dyDescent="0.25">
      <c r="A10" s="43" t="s">
        <v>60</v>
      </c>
      <c r="B10" s="43" t="s">
        <v>51</v>
      </c>
      <c r="C10" s="44">
        <v>0.1</v>
      </c>
      <c r="D10" s="45" t="s">
        <v>33</v>
      </c>
      <c r="E10" s="46" t="s">
        <v>55</v>
      </c>
      <c r="F10" s="47" t="s">
        <v>61</v>
      </c>
      <c r="G10" s="48">
        <f>IF(ISBLANK(F10),0,VLOOKUP(F10,'Release Factors'!$A$2:$B$28,2,FALSE()))</f>
        <v>0.44626910949351001</v>
      </c>
      <c r="H10" s="49">
        <v>10000</v>
      </c>
      <c r="I10" s="50">
        <v>7000</v>
      </c>
      <c r="J10" s="51">
        <v>4000</v>
      </c>
      <c r="K10" s="52">
        <v>5000</v>
      </c>
      <c r="L10" s="53">
        <v>6000</v>
      </c>
    </row>
    <row r="11" spans="1:12 16383:16384" ht="12.5" x14ac:dyDescent="0.25">
      <c r="A11" s="43"/>
      <c r="B11" s="43"/>
      <c r="C11" s="44"/>
      <c r="D11" s="45"/>
      <c r="E11" s="46"/>
      <c r="F11" s="47"/>
      <c r="G11" s="48">
        <f>IF(ISBLANK(F11),0,VLOOKUP(F11,'Release Factors'!$A$2:$B$28,2,FALSE()))</f>
        <v>0</v>
      </c>
      <c r="H11" s="49"/>
      <c r="I11" s="50"/>
      <c r="J11" s="51"/>
      <c r="K11" s="52"/>
      <c r="L11" s="53"/>
    </row>
    <row r="12" spans="1:12 16383:16384" ht="12.5" x14ac:dyDescent="0.25">
      <c r="A12" s="43"/>
      <c r="B12" s="43"/>
      <c r="C12" s="44"/>
      <c r="D12" s="45"/>
      <c r="E12" s="46"/>
      <c r="F12" s="47"/>
      <c r="G12" s="48">
        <f>IF(ISBLANK(F12),0,VLOOKUP(F12,'Release Factors'!$A$2:$B$28,2,FALSE()))</f>
        <v>0</v>
      </c>
      <c r="H12" s="49"/>
      <c r="I12" s="50"/>
      <c r="J12" s="51"/>
      <c r="K12" s="52"/>
      <c r="L12" s="53"/>
    </row>
    <row r="13" spans="1:12 16383:16384" ht="12.5" x14ac:dyDescent="0.25">
      <c r="A13" s="43"/>
      <c r="B13" s="43"/>
      <c r="C13" s="44"/>
      <c r="D13" s="45"/>
      <c r="E13" s="46"/>
      <c r="F13" s="47"/>
      <c r="G13" s="48">
        <f>IF(ISBLANK(F13),0,VLOOKUP(F13,'Release Factors'!$A$2:$B$28,2,FALSE()))</f>
        <v>0</v>
      </c>
      <c r="H13" s="49"/>
      <c r="I13" s="50"/>
      <c r="J13" s="51"/>
      <c r="K13" s="52"/>
      <c r="L13" s="53"/>
    </row>
    <row r="14" spans="1:12 16383:16384" ht="12.5" x14ac:dyDescent="0.25">
      <c r="A14" s="43"/>
      <c r="B14" s="43"/>
      <c r="C14" s="44"/>
      <c r="D14" s="45"/>
      <c r="E14" s="46"/>
      <c r="F14" s="47"/>
      <c r="G14" s="48">
        <f>IF(ISBLANK(F14),0,VLOOKUP(F14,'Release Factors'!$A$2:$B$28,2,FALSE()))</f>
        <v>0</v>
      </c>
      <c r="H14" s="49"/>
      <c r="I14" s="50"/>
      <c r="J14" s="51"/>
      <c r="K14" s="52"/>
      <c r="L14" s="53"/>
    </row>
    <row r="15" spans="1:12 16383:16384" ht="12.5" x14ac:dyDescent="0.25">
      <c r="A15" s="43"/>
      <c r="B15" s="43" t="s">
        <v>62</v>
      </c>
      <c r="C15" s="44"/>
      <c r="D15" s="45"/>
      <c r="E15" s="46"/>
      <c r="F15" s="47"/>
      <c r="G15" s="48">
        <f>IF(ISBLANK(F15),0,VLOOKUP(F15,'Release Factors'!$A$2:$B$28,2,FALSE()))</f>
        <v>0</v>
      </c>
      <c r="H15" s="49"/>
      <c r="I15" s="50"/>
      <c r="J15" s="51"/>
      <c r="K15" s="52"/>
      <c r="L15" s="53"/>
    </row>
    <row r="16" spans="1:12 16383:16384" ht="12.5" x14ac:dyDescent="0.25">
      <c r="A16" s="43"/>
      <c r="B16" s="43"/>
      <c r="C16" s="44"/>
      <c r="D16" s="45"/>
      <c r="E16" s="46"/>
      <c r="F16" s="47"/>
      <c r="G16" s="48">
        <f>IF(ISBLANK(F16),0,VLOOKUP(F16,'Release Factors'!$A$2:$B$28,2,FALSE()))</f>
        <v>0</v>
      </c>
      <c r="H16" s="49"/>
      <c r="I16" s="50"/>
      <c r="J16" s="51"/>
      <c r="K16" s="52"/>
      <c r="L16" s="53"/>
    </row>
    <row r="17" spans="1:12" ht="12.5" x14ac:dyDescent="0.25">
      <c r="A17" s="43"/>
      <c r="B17" s="43" t="s">
        <v>62</v>
      </c>
      <c r="C17" s="44"/>
      <c r="D17" s="45"/>
      <c r="E17" s="46"/>
      <c r="F17" s="47"/>
      <c r="G17" s="48">
        <f>IF(ISBLANK(F17),0,VLOOKUP(F17,'Release Factors'!$A$2:$B$28,2,FALSE()))</f>
        <v>0</v>
      </c>
      <c r="H17" s="49"/>
      <c r="I17" s="50"/>
      <c r="J17" s="51"/>
      <c r="K17" s="52"/>
      <c r="L17" s="53"/>
    </row>
    <row r="18" spans="1:12" ht="12.5" x14ac:dyDescent="0.25">
      <c r="A18" s="43"/>
      <c r="B18" s="43" t="s">
        <v>62</v>
      </c>
      <c r="C18" s="44"/>
      <c r="D18" s="45"/>
      <c r="E18" s="46"/>
      <c r="F18" s="47"/>
      <c r="G18" s="48">
        <f>IF(ISBLANK(F18),0,VLOOKUP(F18,'Release Factors'!$A$2:$B$28,2,FALSE()))</f>
        <v>0</v>
      </c>
      <c r="H18" s="49"/>
      <c r="I18" s="50"/>
      <c r="J18" s="51"/>
      <c r="K18" s="52"/>
      <c r="L18" s="53"/>
    </row>
    <row r="19" spans="1:12" ht="12.5" x14ac:dyDescent="0.25">
      <c r="A19" s="43"/>
      <c r="B19" s="43" t="s">
        <v>62</v>
      </c>
      <c r="C19" s="44"/>
      <c r="D19" s="45"/>
      <c r="E19" s="46"/>
      <c r="F19" s="47"/>
      <c r="G19" s="48">
        <f>IF(ISBLANK(F19),0,VLOOKUP(F19,'Release Factors'!$A$2:$B$28,2,FALSE()))</f>
        <v>0</v>
      </c>
      <c r="H19" s="49"/>
      <c r="I19" s="50"/>
      <c r="J19" s="51"/>
      <c r="K19" s="52"/>
      <c r="L19" s="53"/>
    </row>
    <row r="20" spans="1:12" ht="12.5" x14ac:dyDescent="0.25">
      <c r="A20" s="43"/>
      <c r="B20" s="43" t="s">
        <v>62</v>
      </c>
      <c r="C20" s="44"/>
      <c r="D20" s="45"/>
      <c r="E20" s="46"/>
      <c r="F20" s="47"/>
      <c r="G20" s="48">
        <f>IF(ISBLANK(F20),0,VLOOKUP(F20,'Release Factors'!$A$2:$B$28,2,FALSE()))</f>
        <v>0</v>
      </c>
      <c r="H20" s="49"/>
      <c r="I20" s="50"/>
      <c r="J20" s="51"/>
      <c r="K20" s="52"/>
      <c r="L20" s="53"/>
    </row>
    <row r="21" spans="1:12" ht="12.5" x14ac:dyDescent="0.25">
      <c r="A21" s="43"/>
      <c r="B21" s="43" t="s">
        <v>62</v>
      </c>
      <c r="C21" s="44"/>
      <c r="D21" s="45"/>
      <c r="E21" s="46"/>
      <c r="F21" s="47"/>
      <c r="G21" s="48">
        <f>IF(ISBLANK(F21),0,VLOOKUP(F21,'Release Factors'!$A$2:$B$28,2,FALSE()))</f>
        <v>0</v>
      </c>
      <c r="H21" s="49"/>
      <c r="I21" s="50"/>
      <c r="J21" s="51"/>
      <c r="K21" s="52"/>
      <c r="L21" s="53"/>
    </row>
    <row r="22" spans="1:12" ht="12.5" x14ac:dyDescent="0.25">
      <c r="A22" s="43"/>
      <c r="B22" s="43" t="s">
        <v>62</v>
      </c>
      <c r="C22" s="44"/>
      <c r="D22" s="45"/>
      <c r="E22" s="46"/>
      <c r="F22" s="47"/>
      <c r="G22" s="48">
        <f>IF(ISBLANK(F22),0,VLOOKUP(F22,'Release Factors'!$A$2:$B$28,2,FALSE()))</f>
        <v>0</v>
      </c>
      <c r="H22" s="49"/>
      <c r="I22" s="50"/>
      <c r="J22" s="51"/>
      <c r="K22" s="52"/>
      <c r="L22" s="53"/>
    </row>
    <row r="23" spans="1:12" ht="12.5" x14ac:dyDescent="0.25">
      <c r="A23" s="43"/>
      <c r="B23" s="43" t="s">
        <v>62</v>
      </c>
      <c r="C23" s="44"/>
      <c r="D23" s="45"/>
      <c r="E23" s="46"/>
      <c r="F23" s="47"/>
      <c r="G23" s="48">
        <f>IF(ISBLANK(F23),0,VLOOKUP(F23,'Release Factors'!$A$2:$B$28,2,FALSE()))</f>
        <v>0</v>
      </c>
      <c r="H23" s="49"/>
      <c r="I23" s="50"/>
      <c r="J23" s="51"/>
      <c r="K23" s="52"/>
      <c r="L23" s="53"/>
    </row>
    <row r="24" spans="1:12" ht="12.5" x14ac:dyDescent="0.25">
      <c r="A24" s="43"/>
      <c r="B24" s="43" t="s">
        <v>62</v>
      </c>
      <c r="C24" s="44"/>
      <c r="D24" s="45"/>
      <c r="E24" s="46"/>
      <c r="F24" s="47"/>
      <c r="G24" s="48">
        <f>IF(ISBLANK(F24),0,VLOOKUP(F24,'Release Factors'!$A$2:$B$28,2,FALSE()))</f>
        <v>0</v>
      </c>
      <c r="H24" s="49"/>
      <c r="I24" s="50"/>
      <c r="J24" s="51"/>
      <c r="K24" s="52"/>
      <c r="L24" s="53"/>
    </row>
    <row r="25" spans="1:12" ht="12.5" x14ac:dyDescent="0.25">
      <c r="A25" s="43"/>
      <c r="B25" s="43" t="s">
        <v>62</v>
      </c>
      <c r="C25" s="44"/>
      <c r="D25" s="45"/>
      <c r="E25" s="46"/>
      <c r="F25" s="47"/>
      <c r="G25" s="48">
        <f>IF(ISBLANK(F25),0,VLOOKUP(F25,'Release Factors'!$A$2:$B$28,2,FALSE()))</f>
        <v>0</v>
      </c>
      <c r="H25" s="49"/>
      <c r="I25" s="50"/>
      <c r="J25" s="51"/>
      <c r="K25" s="52"/>
      <c r="L25" s="53"/>
    </row>
    <row r="26" spans="1:12" ht="12.5" x14ac:dyDescent="0.25">
      <c r="A26" s="43"/>
      <c r="B26" s="43" t="s">
        <v>62</v>
      </c>
      <c r="C26" s="44"/>
      <c r="D26" s="45"/>
      <c r="E26" s="46"/>
      <c r="F26" s="47"/>
      <c r="G26" s="48">
        <f>IF(ISBLANK(F26),0,VLOOKUP(F26,'Release Factors'!$A$2:$B$28,2,FALSE()))</f>
        <v>0</v>
      </c>
      <c r="H26" s="49"/>
      <c r="I26" s="50"/>
      <c r="J26" s="51"/>
      <c r="K26" s="52"/>
      <c r="L26" s="53"/>
    </row>
    <row r="27" spans="1:12" ht="12.5" x14ac:dyDescent="0.25">
      <c r="A27" s="43"/>
      <c r="B27" s="43" t="s">
        <v>62</v>
      </c>
      <c r="C27" s="44"/>
      <c r="D27" s="45"/>
      <c r="E27" s="46"/>
      <c r="F27" s="47"/>
      <c r="G27" s="48">
        <f>IF(ISBLANK(F27),0,VLOOKUP(F27,'Release Factors'!$A$2:$B$28,2,FALSE()))</f>
        <v>0</v>
      </c>
      <c r="H27" s="49"/>
      <c r="I27" s="50"/>
      <c r="J27" s="51"/>
      <c r="K27" s="52"/>
      <c r="L27" s="53"/>
    </row>
    <row r="28" spans="1:12" ht="12.5" x14ac:dyDescent="0.25">
      <c r="A28" s="43"/>
      <c r="B28" s="43" t="s">
        <v>62</v>
      </c>
      <c r="C28" s="44"/>
      <c r="D28" s="45"/>
      <c r="E28" s="46"/>
      <c r="F28" s="47"/>
      <c r="G28" s="48">
        <f>IF(ISBLANK(F28),0,VLOOKUP(F28,'Release Factors'!$A$2:$B$28,2,FALSE()))</f>
        <v>0</v>
      </c>
      <c r="H28" s="49"/>
      <c r="I28" s="50"/>
      <c r="J28" s="51"/>
      <c r="K28" s="52"/>
      <c r="L28" s="53"/>
    </row>
    <row r="29" spans="1:12" ht="12.5" x14ac:dyDescent="0.25">
      <c r="A29" s="43"/>
      <c r="B29" s="43" t="s">
        <v>62</v>
      </c>
      <c r="C29" s="44"/>
      <c r="D29" s="45"/>
      <c r="E29" s="46"/>
      <c r="F29" s="47"/>
      <c r="G29" s="48">
        <f>IF(ISBLANK(F29),0,VLOOKUP(F29,'Release Factors'!$A$2:$B$28,2,FALSE()))</f>
        <v>0</v>
      </c>
      <c r="H29" s="49"/>
      <c r="I29" s="50"/>
      <c r="J29" s="51"/>
      <c r="K29" s="52"/>
      <c r="L29" s="53"/>
    </row>
    <row r="30" spans="1:12" ht="12.5" x14ac:dyDescent="0.25">
      <c r="A30" s="43"/>
      <c r="B30" s="43" t="s">
        <v>62</v>
      </c>
      <c r="C30" s="44"/>
      <c r="D30" s="45"/>
      <c r="E30" s="46"/>
      <c r="F30" s="47"/>
      <c r="G30" s="48">
        <f>IF(ISBLANK(F30),0,VLOOKUP(F30,'Release Factors'!$A$2:$B$28,2,FALSE()))</f>
        <v>0</v>
      </c>
      <c r="H30" s="49"/>
      <c r="I30" s="50"/>
      <c r="J30" s="51"/>
      <c r="K30" s="52"/>
      <c r="L30" s="53"/>
    </row>
    <row r="31" spans="1:12" ht="12.5" x14ac:dyDescent="0.25">
      <c r="A31" s="43"/>
      <c r="B31" s="43" t="s">
        <v>62</v>
      </c>
      <c r="C31" s="44"/>
      <c r="D31" s="45"/>
      <c r="E31" s="46"/>
      <c r="F31" s="47"/>
      <c r="G31" s="48">
        <f>IF(ISBLANK(F31),0,VLOOKUP(F31,'Release Factors'!$A$2:$B$28,2,FALSE()))</f>
        <v>0</v>
      </c>
      <c r="H31" s="49"/>
      <c r="I31" s="50"/>
      <c r="J31" s="51"/>
      <c r="K31" s="52"/>
      <c r="L31" s="53"/>
    </row>
    <row r="32" spans="1:12" ht="12.5" x14ac:dyDescent="0.25">
      <c r="A32" s="43"/>
      <c r="B32" s="43" t="s">
        <v>62</v>
      </c>
      <c r="C32" s="44"/>
      <c r="D32" s="45"/>
      <c r="E32" s="46"/>
      <c r="F32" s="47"/>
      <c r="G32" s="48">
        <f>IF(ISBLANK(F32),0,VLOOKUP(F32,'Release Factors'!$A$2:$B$28,2,FALSE()))</f>
        <v>0</v>
      </c>
      <c r="H32" s="49"/>
      <c r="I32" s="50"/>
      <c r="J32" s="51"/>
      <c r="K32" s="52"/>
      <c r="L32" s="53"/>
    </row>
    <row r="33" spans="1:12" ht="12.5" x14ac:dyDescent="0.25">
      <c r="A33" s="43"/>
      <c r="B33" s="43" t="s">
        <v>62</v>
      </c>
      <c r="C33" s="44"/>
      <c r="D33" s="45"/>
      <c r="E33" s="46"/>
      <c r="F33" s="47"/>
      <c r="G33" s="48">
        <f>IF(ISBLANK(F33),0,VLOOKUP(F33,'Release Factors'!$A$2:$B$28,2,FALSE()))</f>
        <v>0</v>
      </c>
      <c r="H33" s="49"/>
      <c r="I33" s="50"/>
      <c r="J33" s="51"/>
      <c r="K33" s="52"/>
      <c r="L33" s="53"/>
    </row>
    <row r="34" spans="1:12" ht="12.5" x14ac:dyDescent="0.25">
      <c r="A34" s="43"/>
      <c r="B34" s="43" t="s">
        <v>62</v>
      </c>
      <c r="C34" s="44"/>
      <c r="D34" s="45"/>
      <c r="E34" s="46"/>
      <c r="F34" s="47"/>
      <c r="G34" s="48">
        <f>IF(ISBLANK(F34),0,VLOOKUP(F34,'Release Factors'!$A$2:$B$28,2,FALSE()))</f>
        <v>0</v>
      </c>
      <c r="H34" s="49"/>
      <c r="I34" s="50"/>
      <c r="J34" s="51"/>
      <c r="K34" s="52"/>
      <c r="L34" s="53"/>
    </row>
    <row r="35" spans="1:12" ht="12.5" x14ac:dyDescent="0.25">
      <c r="A35" s="43"/>
      <c r="B35" s="43" t="s">
        <v>62</v>
      </c>
      <c r="C35" s="44"/>
      <c r="D35" s="45"/>
      <c r="E35" s="46"/>
      <c r="F35" s="47"/>
      <c r="G35" s="48">
        <f>IF(ISBLANK(F35),0,VLOOKUP(F35,'Release Factors'!$A$2:$B$28,2,FALSE()))</f>
        <v>0</v>
      </c>
      <c r="H35" s="49"/>
      <c r="I35" s="50"/>
      <c r="J35" s="51"/>
      <c r="K35" s="52"/>
      <c r="L35" s="53"/>
    </row>
    <row r="36" spans="1:12" ht="12.5" x14ac:dyDescent="0.25">
      <c r="A36" s="43"/>
      <c r="B36" s="43" t="s">
        <v>62</v>
      </c>
      <c r="C36" s="44"/>
      <c r="D36" s="45"/>
      <c r="E36" s="46"/>
      <c r="F36" s="47"/>
      <c r="G36" s="48">
        <f>IF(ISBLANK(F36),0,VLOOKUP(F36,'Release Factors'!$A$2:$B$28,2,FALSE()))</f>
        <v>0</v>
      </c>
      <c r="H36" s="49"/>
      <c r="I36" s="50"/>
      <c r="J36" s="51"/>
      <c r="K36" s="52"/>
      <c r="L36" s="53"/>
    </row>
    <row r="37" spans="1:12" ht="12.5" x14ac:dyDescent="0.25">
      <c r="A37" s="43"/>
      <c r="B37" s="43" t="s">
        <v>62</v>
      </c>
      <c r="C37" s="44"/>
      <c r="D37" s="45"/>
      <c r="E37" s="46"/>
      <c r="F37" s="47"/>
      <c r="G37" s="48">
        <f>IF(ISBLANK(F37),0,VLOOKUP(F37,'Release Factors'!$A$2:$B$28,2,FALSE()))</f>
        <v>0</v>
      </c>
      <c r="H37" s="49"/>
      <c r="I37" s="50"/>
      <c r="J37" s="51"/>
      <c r="K37" s="52"/>
      <c r="L37" s="53"/>
    </row>
    <row r="38" spans="1:12" ht="12.5" x14ac:dyDescent="0.25">
      <c r="A38" s="43"/>
      <c r="B38" s="43" t="s">
        <v>62</v>
      </c>
      <c r="C38" s="44"/>
      <c r="D38" s="45"/>
      <c r="E38" s="46"/>
      <c r="F38" s="47"/>
      <c r="G38" s="48">
        <f>IF(ISBLANK(F38),0,VLOOKUP(F38,'Release Factors'!$A$2:$B$28,2,FALSE()))</f>
        <v>0</v>
      </c>
      <c r="H38" s="49"/>
      <c r="I38" s="50"/>
      <c r="J38" s="51"/>
      <c r="K38" s="52"/>
      <c r="L38" s="53"/>
    </row>
    <row r="39" spans="1:12" ht="12.5" x14ac:dyDescent="0.25">
      <c r="A39" s="43"/>
      <c r="B39" s="43" t="s">
        <v>62</v>
      </c>
      <c r="C39" s="44"/>
      <c r="D39" s="45"/>
      <c r="E39" s="46"/>
      <c r="F39" s="47"/>
      <c r="G39" s="48">
        <f>IF(ISBLANK(F39),0,VLOOKUP(F39,'Release Factors'!$A$2:$B$28,2,FALSE()))</f>
        <v>0</v>
      </c>
      <c r="H39" s="49"/>
      <c r="I39" s="50"/>
      <c r="J39" s="51"/>
      <c r="K39" s="52"/>
      <c r="L39" s="53"/>
    </row>
    <row r="40" spans="1:12" ht="12.5" x14ac:dyDescent="0.25">
      <c r="A40" s="43"/>
      <c r="B40" s="43" t="s">
        <v>62</v>
      </c>
      <c r="C40" s="44"/>
      <c r="D40" s="45"/>
      <c r="E40" s="46"/>
      <c r="F40" s="47"/>
      <c r="G40" s="48">
        <f>IF(ISBLANK(F40),0,VLOOKUP(F40,'Release Factors'!$A$2:$B$28,2,FALSE()))</f>
        <v>0</v>
      </c>
      <c r="H40" s="49"/>
      <c r="I40" s="50"/>
      <c r="J40" s="51"/>
      <c r="K40" s="52"/>
      <c r="L40" s="53"/>
    </row>
    <row r="41" spans="1:12" ht="12.5" x14ac:dyDescent="0.25">
      <c r="A41" s="43"/>
      <c r="B41" s="43" t="s">
        <v>62</v>
      </c>
      <c r="C41" s="44"/>
      <c r="D41" s="45"/>
      <c r="E41" s="46"/>
      <c r="F41" s="47"/>
      <c r="G41" s="48">
        <f>IF(ISBLANK(F41),0,VLOOKUP(F41,'Release Factors'!$A$2:$B$28,2,FALSE()))</f>
        <v>0</v>
      </c>
      <c r="H41" s="49"/>
      <c r="I41" s="50"/>
      <c r="J41" s="51"/>
      <c r="K41" s="52"/>
      <c r="L41" s="53"/>
    </row>
    <row r="42" spans="1:12" ht="12.5" x14ac:dyDescent="0.25">
      <c r="A42" s="43"/>
      <c r="B42" s="43" t="s">
        <v>62</v>
      </c>
      <c r="C42" s="44"/>
      <c r="D42" s="45"/>
      <c r="E42" s="46"/>
      <c r="F42" s="47"/>
      <c r="G42" s="48">
        <f>IF(ISBLANK(F42),0,VLOOKUP(F42,'Release Factors'!$A$2:$B$28,2,FALSE()))</f>
        <v>0</v>
      </c>
      <c r="H42" s="49"/>
      <c r="I42" s="50"/>
      <c r="J42" s="51"/>
      <c r="K42" s="52"/>
      <c r="L42" s="53"/>
    </row>
    <row r="43" spans="1:12" ht="12.5" x14ac:dyDescent="0.25">
      <c r="A43" s="43"/>
      <c r="B43" s="43" t="s">
        <v>62</v>
      </c>
      <c r="C43" s="44"/>
      <c r="D43" s="45"/>
      <c r="E43" s="46"/>
      <c r="F43" s="47"/>
      <c r="G43" s="48">
        <f>IF(ISBLANK(F43),0,VLOOKUP(F43,'Release Factors'!$A$2:$B$28,2,FALSE()))</f>
        <v>0</v>
      </c>
      <c r="H43" s="49"/>
      <c r="I43" s="50"/>
      <c r="J43" s="51"/>
      <c r="K43" s="52"/>
      <c r="L43" s="53"/>
    </row>
    <row r="44" spans="1:12" ht="12.5" x14ac:dyDescent="0.25">
      <c r="A44" s="43"/>
      <c r="B44" s="43" t="s">
        <v>62</v>
      </c>
      <c r="C44" s="44"/>
      <c r="D44" s="45"/>
      <c r="E44" s="46"/>
      <c r="F44" s="47"/>
      <c r="G44" s="48">
        <f>IF(ISBLANK(F44),0,VLOOKUP(F44,'Release Factors'!$A$2:$B$28,2,FALSE()))</f>
        <v>0</v>
      </c>
      <c r="H44" s="49"/>
      <c r="I44" s="50"/>
      <c r="J44" s="51"/>
      <c r="K44" s="52"/>
      <c r="L44" s="53"/>
    </row>
    <row r="45" spans="1:12" ht="12.5" x14ac:dyDescent="0.25">
      <c r="A45" s="43"/>
      <c r="B45" s="43" t="s">
        <v>62</v>
      </c>
      <c r="C45" s="44"/>
      <c r="D45" s="45"/>
      <c r="E45" s="46"/>
      <c r="F45" s="47"/>
      <c r="G45" s="48">
        <f>IF(ISBLANK(F45),0,VLOOKUP(F45,'Release Factors'!$A$2:$B$28,2,FALSE()))</f>
        <v>0</v>
      </c>
      <c r="H45" s="49"/>
      <c r="I45" s="50"/>
      <c r="J45" s="51"/>
      <c r="K45" s="52"/>
      <c r="L45" s="53"/>
    </row>
    <row r="46" spans="1:12" ht="12.5" x14ac:dyDescent="0.25">
      <c r="A46" s="43"/>
      <c r="B46" s="43" t="s">
        <v>62</v>
      </c>
      <c r="C46" s="44"/>
      <c r="D46" s="45"/>
      <c r="E46" s="46"/>
      <c r="F46" s="47"/>
      <c r="G46" s="48">
        <f>IF(ISBLANK(F46),0,VLOOKUP(F46,'Release Factors'!$A$2:$B$28,2,FALSE()))</f>
        <v>0</v>
      </c>
      <c r="H46" s="49"/>
      <c r="I46" s="50"/>
      <c r="J46" s="51"/>
      <c r="K46" s="52"/>
      <c r="L46" s="53"/>
    </row>
    <row r="47" spans="1:12" ht="12.5" x14ac:dyDescent="0.25">
      <c r="A47" s="43"/>
      <c r="B47" s="43" t="s">
        <v>62</v>
      </c>
      <c r="C47" s="44"/>
      <c r="D47" s="45"/>
      <c r="E47" s="46"/>
      <c r="F47" s="47"/>
      <c r="G47" s="48">
        <f>IF(ISBLANK(F47),0,VLOOKUP(F47,'Release Factors'!$A$2:$B$28,2,FALSE()))</f>
        <v>0</v>
      </c>
      <c r="H47" s="49"/>
      <c r="I47" s="50"/>
      <c r="J47" s="51"/>
      <c r="K47" s="52"/>
      <c r="L47" s="53"/>
    </row>
    <row r="48" spans="1:12" ht="12.5" x14ac:dyDescent="0.25">
      <c r="A48" s="43"/>
      <c r="B48" s="43" t="s">
        <v>62</v>
      </c>
      <c r="C48" s="44"/>
      <c r="D48" s="45"/>
      <c r="E48" s="46"/>
      <c r="F48" s="47"/>
      <c r="G48" s="48">
        <f>IF(ISBLANK(F48),0,VLOOKUP(F48,'Release Factors'!$A$2:$B$28,2,FALSE()))</f>
        <v>0</v>
      </c>
      <c r="H48" s="49"/>
      <c r="I48" s="50"/>
      <c r="J48" s="51"/>
      <c r="K48" s="52"/>
      <c r="L48" s="53"/>
    </row>
    <row r="49" spans="1:12" ht="12.5" x14ac:dyDescent="0.25">
      <c r="A49" s="43"/>
      <c r="B49" s="43" t="s">
        <v>62</v>
      </c>
      <c r="C49" s="44"/>
      <c r="D49" s="45"/>
      <c r="E49" s="46"/>
      <c r="F49" s="47"/>
      <c r="G49" s="48">
        <f>IF(ISBLANK(F49),0,VLOOKUP(F49,'Release Factors'!$A$2:$B$28,2,FALSE()))</f>
        <v>0</v>
      </c>
      <c r="H49" s="49"/>
      <c r="I49" s="50"/>
      <c r="J49" s="51"/>
      <c r="K49" s="52"/>
      <c r="L49" s="53"/>
    </row>
    <row r="50" spans="1:12" ht="12.5" x14ac:dyDescent="0.25">
      <c r="A50" s="43"/>
      <c r="B50" s="43" t="s">
        <v>62</v>
      </c>
      <c r="C50" s="44"/>
      <c r="D50" s="45"/>
      <c r="E50" s="46"/>
      <c r="F50" s="47"/>
      <c r="G50" s="48">
        <f>IF(ISBLANK(F50),0,VLOOKUP(F50,'Release Factors'!$A$2:$B$28,2,FALSE()))</f>
        <v>0</v>
      </c>
      <c r="H50" s="49"/>
      <c r="I50" s="50"/>
      <c r="J50" s="51"/>
      <c r="K50" s="52"/>
      <c r="L50" s="53"/>
    </row>
    <row r="51" spans="1:12" ht="12.5" x14ac:dyDescent="0.25">
      <c r="A51" s="43"/>
      <c r="B51" s="43" t="s">
        <v>62</v>
      </c>
      <c r="C51" s="44"/>
      <c r="D51" s="45"/>
      <c r="E51" s="46"/>
      <c r="F51" s="47"/>
      <c r="G51" s="48">
        <f>IF(ISBLANK(F51),0,VLOOKUP(F51,'Release Factors'!$A$2:$B$28,2,FALSE()))</f>
        <v>0</v>
      </c>
      <c r="H51" s="49"/>
      <c r="I51" s="50"/>
      <c r="J51" s="51"/>
      <c r="K51" s="52"/>
      <c r="L51" s="53"/>
    </row>
    <row r="52" spans="1:12" ht="12.5" x14ac:dyDescent="0.25">
      <c r="A52" s="43"/>
      <c r="B52" s="43" t="s">
        <v>62</v>
      </c>
      <c r="C52" s="44"/>
      <c r="D52" s="45"/>
      <c r="E52" s="46"/>
      <c r="F52" s="47"/>
      <c r="G52" s="48">
        <f>IF(ISBLANK(F52),0,VLOOKUP(F52,'Release Factors'!$A$2:$B$28,2,FALSE()))</f>
        <v>0</v>
      </c>
      <c r="H52" s="49"/>
      <c r="I52" s="50"/>
      <c r="J52" s="51"/>
      <c r="K52" s="52"/>
      <c r="L52" s="53"/>
    </row>
    <row r="53" spans="1:12" ht="12.5" x14ac:dyDescent="0.25">
      <c r="A53" s="43"/>
      <c r="B53" s="43" t="s">
        <v>62</v>
      </c>
      <c r="C53" s="44"/>
      <c r="D53" s="45"/>
      <c r="E53" s="46"/>
      <c r="F53" s="47"/>
      <c r="G53" s="48">
        <f>IF(ISBLANK(F53),0,VLOOKUP(F53,'Release Factors'!$A$2:$B$28,2,FALSE()))</f>
        <v>0</v>
      </c>
      <c r="H53" s="49"/>
      <c r="I53" s="50"/>
      <c r="J53" s="51"/>
      <c r="K53" s="52"/>
      <c r="L53" s="53"/>
    </row>
    <row r="54" spans="1:12" ht="12.5" x14ac:dyDescent="0.25">
      <c r="A54" s="43"/>
      <c r="B54" s="43" t="s">
        <v>62</v>
      </c>
      <c r="C54" s="44"/>
      <c r="D54" s="45"/>
      <c r="E54" s="46"/>
      <c r="F54" s="47"/>
      <c r="G54" s="48">
        <f>IF(ISBLANK(F54),0,VLOOKUP(F54,'Release Factors'!$A$2:$B$28,2,FALSE()))</f>
        <v>0</v>
      </c>
      <c r="H54" s="49"/>
      <c r="I54" s="50"/>
      <c r="J54" s="51"/>
      <c r="K54" s="52"/>
      <c r="L54" s="53"/>
    </row>
    <row r="55" spans="1:12" ht="12.5" x14ac:dyDescent="0.25">
      <c r="A55" s="43"/>
      <c r="B55" s="43" t="s">
        <v>62</v>
      </c>
      <c r="C55" s="44"/>
      <c r="D55" s="45"/>
      <c r="E55" s="46"/>
      <c r="F55" s="47"/>
      <c r="G55" s="48">
        <f>IF(ISBLANK(F55),0,VLOOKUP(F55,'Release Factors'!$A$2:$B$28,2,FALSE()))</f>
        <v>0</v>
      </c>
      <c r="H55" s="49"/>
      <c r="I55" s="50"/>
      <c r="J55" s="51"/>
      <c r="K55" s="52"/>
      <c r="L55" s="53"/>
    </row>
    <row r="56" spans="1:12" ht="12.5" x14ac:dyDescent="0.25">
      <c r="A56" s="43"/>
      <c r="B56" s="43" t="s">
        <v>62</v>
      </c>
      <c r="C56" s="44"/>
      <c r="D56" s="45"/>
      <c r="E56" s="46"/>
      <c r="F56" s="47"/>
      <c r="G56" s="48">
        <f>IF(ISBLANK(F56),0,VLOOKUP(F56,'Release Factors'!$A$2:$B$28,2,FALSE()))</f>
        <v>0</v>
      </c>
      <c r="H56" s="49"/>
      <c r="I56" s="50"/>
      <c r="J56" s="51"/>
      <c r="K56" s="52"/>
      <c r="L56" s="53"/>
    </row>
    <row r="57" spans="1:12" ht="12.5" x14ac:dyDescent="0.25">
      <c r="A57" s="43"/>
      <c r="B57" s="43" t="s">
        <v>62</v>
      </c>
      <c r="C57" s="44"/>
      <c r="D57" s="45"/>
      <c r="E57" s="46"/>
      <c r="F57" s="47"/>
      <c r="G57" s="48">
        <f>IF(ISBLANK(F57),0,VLOOKUP(F57,'Release Factors'!$A$2:$B$28,2,FALSE()))</f>
        <v>0</v>
      </c>
      <c r="H57" s="49"/>
      <c r="I57" s="50"/>
      <c r="J57" s="51"/>
      <c r="K57" s="52"/>
      <c r="L57" s="53"/>
    </row>
    <row r="58" spans="1:12" ht="12.5" x14ac:dyDescent="0.25">
      <c r="A58" s="43"/>
      <c r="B58" s="43" t="s">
        <v>62</v>
      </c>
      <c r="C58" s="44"/>
      <c r="D58" s="45"/>
      <c r="E58" s="46"/>
      <c r="F58" s="47"/>
      <c r="G58" s="48">
        <f>IF(ISBLANK(F58),0,VLOOKUP(F58,'Release Factors'!$A$2:$B$28,2,FALSE()))</f>
        <v>0</v>
      </c>
      <c r="H58" s="49"/>
      <c r="I58" s="50"/>
      <c r="J58" s="51"/>
      <c r="K58" s="52"/>
      <c r="L58" s="53"/>
    </row>
    <row r="59" spans="1:12" ht="12.5" x14ac:dyDescent="0.25">
      <c r="A59" s="43"/>
      <c r="B59" s="43" t="s">
        <v>62</v>
      </c>
      <c r="C59" s="44"/>
      <c r="D59" s="45"/>
      <c r="E59" s="46"/>
      <c r="F59" s="47"/>
      <c r="G59" s="48">
        <f>IF(ISBLANK(F59),0,VLOOKUP(F59,'Release Factors'!$A$2:$B$28,2,FALSE()))</f>
        <v>0</v>
      </c>
      <c r="H59" s="49"/>
      <c r="I59" s="50"/>
      <c r="J59" s="51"/>
      <c r="K59" s="52"/>
      <c r="L59" s="53"/>
    </row>
    <row r="60" spans="1:12" ht="12.5" x14ac:dyDescent="0.25">
      <c r="A60" s="43"/>
      <c r="B60" s="43" t="s">
        <v>62</v>
      </c>
      <c r="C60" s="44"/>
      <c r="D60" s="45"/>
      <c r="E60" s="46"/>
      <c r="F60" s="47"/>
      <c r="G60" s="48">
        <f>IF(ISBLANK(F60),0,VLOOKUP(F60,'Release Factors'!$A$2:$B$28,2,FALSE()))</f>
        <v>0</v>
      </c>
      <c r="H60" s="49"/>
      <c r="I60" s="50"/>
      <c r="J60" s="51"/>
      <c r="K60" s="52"/>
      <c r="L60" s="53"/>
    </row>
    <row r="61" spans="1:12" ht="12.5" x14ac:dyDescent="0.25">
      <c r="A61" s="43"/>
      <c r="B61" s="43" t="s">
        <v>62</v>
      </c>
      <c r="C61" s="44"/>
      <c r="D61" s="45"/>
      <c r="E61" s="46"/>
      <c r="F61" s="47"/>
      <c r="G61" s="48">
        <f>IF(ISBLANK(F61),0,VLOOKUP(F61,'Release Factors'!$A$2:$B$28,2,FALSE()))</f>
        <v>0</v>
      </c>
      <c r="H61" s="49"/>
      <c r="I61" s="50"/>
      <c r="J61" s="51"/>
      <c r="K61" s="52"/>
      <c r="L61" s="53"/>
    </row>
    <row r="62" spans="1:12" ht="12.5" x14ac:dyDescent="0.25">
      <c r="A62" s="43"/>
      <c r="B62" s="43" t="s">
        <v>62</v>
      </c>
      <c r="C62" s="44"/>
      <c r="D62" s="45"/>
      <c r="E62" s="46"/>
      <c r="F62" s="47"/>
      <c r="G62" s="48">
        <f>IF(ISBLANK(F62),0,VLOOKUP(F62,'Release Factors'!$A$2:$B$28,2,FALSE()))</f>
        <v>0</v>
      </c>
      <c r="H62" s="49"/>
      <c r="I62" s="50"/>
      <c r="J62" s="51"/>
      <c r="K62" s="52"/>
      <c r="L62" s="53"/>
    </row>
    <row r="63" spans="1:12" ht="12.5" x14ac:dyDescent="0.25">
      <c r="A63" s="43"/>
      <c r="B63" s="43" t="s">
        <v>62</v>
      </c>
      <c r="C63" s="44"/>
      <c r="D63" s="45"/>
      <c r="E63" s="46"/>
      <c r="F63" s="47"/>
      <c r="G63" s="48">
        <f>IF(ISBLANK(F63),0,VLOOKUP(F63,'Release Factors'!$A$2:$B$28,2,FALSE()))</f>
        <v>0</v>
      </c>
      <c r="H63" s="49"/>
      <c r="I63" s="50"/>
      <c r="J63" s="51"/>
      <c r="K63" s="52"/>
      <c r="L63" s="53"/>
    </row>
    <row r="64" spans="1:12" ht="12.5" x14ac:dyDescent="0.25">
      <c r="A64" s="43"/>
      <c r="B64" s="43" t="s">
        <v>62</v>
      </c>
      <c r="C64" s="44"/>
      <c r="D64" s="45"/>
      <c r="E64" s="46"/>
      <c r="F64" s="47"/>
      <c r="G64" s="48">
        <f>IF(ISBLANK(F64),0,VLOOKUP(F64,'Release Factors'!$A$2:$B$28,2,FALSE()))</f>
        <v>0</v>
      </c>
      <c r="H64" s="49"/>
      <c r="I64" s="50"/>
      <c r="J64" s="51"/>
      <c r="K64" s="52"/>
      <c r="L64" s="53"/>
    </row>
    <row r="65" spans="1:12" ht="12.5" x14ac:dyDescent="0.25">
      <c r="A65" s="43"/>
      <c r="B65" s="43" t="s">
        <v>62</v>
      </c>
      <c r="C65" s="44"/>
      <c r="D65" s="45"/>
      <c r="E65" s="46"/>
      <c r="F65" s="47"/>
      <c r="G65" s="48">
        <f>IF(ISBLANK(F65),0,VLOOKUP(F65,'Release Factors'!$A$2:$B$28,2,FALSE()))</f>
        <v>0</v>
      </c>
      <c r="H65" s="49"/>
      <c r="I65" s="50"/>
      <c r="J65" s="51"/>
      <c r="K65" s="52"/>
      <c r="L65" s="53"/>
    </row>
    <row r="66" spans="1:12" ht="12.5" x14ac:dyDescent="0.25">
      <c r="A66" s="43"/>
      <c r="B66" s="43" t="s">
        <v>62</v>
      </c>
      <c r="C66" s="44"/>
      <c r="D66" s="45"/>
      <c r="E66" s="46"/>
      <c r="F66" s="47"/>
      <c r="G66" s="48">
        <f>IF(ISBLANK(F66),0,VLOOKUP(F66,'Release Factors'!$A$2:$B$28,2,FALSE()))</f>
        <v>0</v>
      </c>
      <c r="H66" s="49"/>
      <c r="I66" s="50"/>
      <c r="J66" s="51"/>
      <c r="K66" s="52"/>
      <c r="L66" s="53"/>
    </row>
    <row r="67" spans="1:12" ht="12.5" x14ac:dyDescent="0.25">
      <c r="A67" s="43"/>
      <c r="B67" s="43" t="s">
        <v>62</v>
      </c>
      <c r="C67" s="44"/>
      <c r="D67" s="45"/>
      <c r="E67" s="46"/>
      <c r="F67" s="47"/>
      <c r="G67" s="48">
        <f>IF(ISBLANK(F67),0,VLOOKUP(F67,'Release Factors'!$A$2:$B$28,2,FALSE()))</f>
        <v>0</v>
      </c>
      <c r="H67" s="49"/>
      <c r="I67" s="50"/>
      <c r="J67" s="51"/>
      <c r="K67" s="52"/>
      <c r="L67" s="53"/>
    </row>
    <row r="68" spans="1:12" ht="12.5" x14ac:dyDescent="0.25">
      <c r="A68" s="43"/>
      <c r="B68" s="43" t="s">
        <v>62</v>
      </c>
      <c r="C68" s="44"/>
      <c r="D68" s="45"/>
      <c r="E68" s="46"/>
      <c r="F68" s="47"/>
      <c r="G68" s="48">
        <f>IF(ISBLANK(F68),0,VLOOKUP(F68,'Release Factors'!$A$2:$B$28,2,FALSE()))</f>
        <v>0</v>
      </c>
      <c r="H68" s="49"/>
      <c r="I68" s="50"/>
      <c r="J68" s="51"/>
      <c r="K68" s="52"/>
      <c r="L68" s="53"/>
    </row>
    <row r="69" spans="1:12" ht="12.5" x14ac:dyDescent="0.25">
      <c r="A69" s="43"/>
      <c r="B69" s="43" t="s">
        <v>62</v>
      </c>
      <c r="C69" s="44"/>
      <c r="D69" s="45"/>
      <c r="E69" s="46"/>
      <c r="F69" s="47"/>
      <c r="G69" s="48">
        <f>IF(ISBLANK(F69),0,VLOOKUP(F69,'Release Factors'!$A$2:$B$28,2,FALSE()))</f>
        <v>0</v>
      </c>
      <c r="H69" s="49"/>
      <c r="I69" s="50"/>
      <c r="J69" s="51"/>
      <c r="K69" s="52"/>
      <c r="L69" s="53"/>
    </row>
    <row r="70" spans="1:12" ht="12.5" x14ac:dyDescent="0.25">
      <c r="A70" s="43"/>
      <c r="B70" s="43" t="s">
        <v>62</v>
      </c>
      <c r="C70" s="44"/>
      <c r="D70" s="45"/>
      <c r="E70" s="46"/>
      <c r="F70" s="47"/>
      <c r="G70" s="48">
        <f>IF(ISBLANK(F70),0,VLOOKUP(F70,'Release Factors'!$A$2:$B$28,2,FALSE()))</f>
        <v>0</v>
      </c>
      <c r="H70" s="49"/>
      <c r="I70" s="50"/>
      <c r="J70" s="51"/>
      <c r="K70" s="52"/>
      <c r="L70" s="53"/>
    </row>
    <row r="71" spans="1:12" ht="12.5" x14ac:dyDescent="0.25">
      <c r="A71" s="43"/>
      <c r="B71" s="43" t="s">
        <v>62</v>
      </c>
      <c r="C71" s="44"/>
      <c r="D71" s="45"/>
      <c r="E71" s="46"/>
      <c r="F71" s="47"/>
      <c r="G71" s="48">
        <f>IF(ISBLANK(F71),0,VLOOKUP(F71,'Release Factors'!$A$2:$B$28,2,FALSE()))</f>
        <v>0</v>
      </c>
      <c r="H71" s="49"/>
      <c r="I71" s="50"/>
      <c r="J71" s="51"/>
      <c r="K71" s="52"/>
      <c r="L71" s="53"/>
    </row>
    <row r="72" spans="1:12" ht="12.5" x14ac:dyDescent="0.25">
      <c r="A72" s="43"/>
      <c r="B72" s="43" t="s">
        <v>62</v>
      </c>
      <c r="C72" s="44"/>
      <c r="D72" s="45"/>
      <c r="E72" s="46"/>
      <c r="F72" s="47"/>
      <c r="G72" s="48">
        <f>IF(ISBLANK(F72),0,VLOOKUP(F72,'Release Factors'!$A$2:$B$28,2,FALSE()))</f>
        <v>0</v>
      </c>
      <c r="H72" s="49"/>
      <c r="I72" s="50"/>
      <c r="J72" s="51"/>
      <c r="K72" s="52"/>
      <c r="L72" s="53"/>
    </row>
    <row r="73" spans="1:12" ht="12.5" x14ac:dyDescent="0.25">
      <c r="A73" s="43"/>
      <c r="B73" s="43" t="s">
        <v>62</v>
      </c>
      <c r="C73" s="44"/>
      <c r="D73" s="45"/>
      <c r="E73" s="46"/>
      <c r="F73" s="47"/>
      <c r="G73" s="48">
        <f>IF(ISBLANK(F73),0,VLOOKUP(F73,'Release Factors'!$A$2:$B$28,2,FALSE()))</f>
        <v>0</v>
      </c>
      <c r="H73" s="49"/>
      <c r="I73" s="50"/>
      <c r="J73" s="51"/>
      <c r="K73" s="52"/>
      <c r="L73" s="53"/>
    </row>
    <row r="74" spans="1:12" ht="12.5" x14ac:dyDescent="0.25">
      <c r="A74" s="43"/>
      <c r="B74" s="43" t="s">
        <v>62</v>
      </c>
      <c r="C74" s="44"/>
      <c r="D74" s="45"/>
      <c r="E74" s="46"/>
      <c r="F74" s="47"/>
      <c r="G74" s="48">
        <f>IF(ISBLANK(F74),0,VLOOKUP(F74,'Release Factors'!$A$2:$B$28,2,FALSE()))</f>
        <v>0</v>
      </c>
      <c r="H74" s="49"/>
      <c r="I74" s="50"/>
      <c r="J74" s="51"/>
      <c r="K74" s="52"/>
      <c r="L74" s="53"/>
    </row>
    <row r="75" spans="1:12" ht="12.5" x14ac:dyDescent="0.25">
      <c r="A75" s="43"/>
      <c r="B75" s="43" t="s">
        <v>62</v>
      </c>
      <c r="C75" s="44"/>
      <c r="D75" s="45"/>
      <c r="E75" s="46"/>
      <c r="F75" s="47"/>
      <c r="G75" s="48">
        <f>IF(ISBLANK(F75),0,VLOOKUP(F75,'Release Factors'!$A$2:$B$28,2,FALSE()))</f>
        <v>0</v>
      </c>
      <c r="H75" s="49"/>
      <c r="I75" s="50"/>
      <c r="J75" s="51"/>
      <c r="K75" s="52"/>
      <c r="L75" s="53"/>
    </row>
    <row r="76" spans="1:12" ht="12.5" x14ac:dyDescent="0.25">
      <c r="A76" s="43"/>
      <c r="B76" s="43" t="s">
        <v>62</v>
      </c>
      <c r="C76" s="44"/>
      <c r="D76" s="45"/>
      <c r="E76" s="46"/>
      <c r="F76" s="47"/>
      <c r="G76" s="48">
        <f>IF(ISBLANK(F76),0,VLOOKUP(F76,'Release Factors'!$A$2:$B$28,2,FALSE()))</f>
        <v>0</v>
      </c>
      <c r="H76" s="49"/>
      <c r="I76" s="50"/>
      <c r="J76" s="51"/>
      <c r="K76" s="52"/>
      <c r="L76" s="53"/>
    </row>
    <row r="77" spans="1:12" ht="12.5" x14ac:dyDescent="0.25">
      <c r="A77" s="43"/>
      <c r="B77" s="43" t="s">
        <v>62</v>
      </c>
      <c r="C77" s="44"/>
      <c r="D77" s="45"/>
      <c r="E77" s="46"/>
      <c r="F77" s="47"/>
      <c r="G77" s="48">
        <f>IF(ISBLANK(F77),0,VLOOKUP(F77,'Release Factors'!$A$2:$B$28,2,FALSE()))</f>
        <v>0</v>
      </c>
      <c r="H77" s="49"/>
      <c r="I77" s="50"/>
      <c r="J77" s="51"/>
      <c r="K77" s="52"/>
      <c r="L77" s="53"/>
    </row>
    <row r="78" spans="1:12" ht="12.5" x14ac:dyDescent="0.25">
      <c r="A78" s="43"/>
      <c r="B78" s="43" t="s">
        <v>62</v>
      </c>
      <c r="C78" s="44"/>
      <c r="D78" s="45"/>
      <c r="E78" s="46"/>
      <c r="F78" s="47"/>
      <c r="G78" s="48">
        <f>IF(ISBLANK(F78),0,VLOOKUP(F78,'Release Factors'!$A$2:$B$28,2,FALSE()))</f>
        <v>0</v>
      </c>
      <c r="H78" s="49"/>
      <c r="I78" s="50"/>
      <c r="J78" s="51"/>
      <c r="K78" s="52"/>
      <c r="L78" s="53"/>
    </row>
    <row r="79" spans="1:12" ht="12.5" x14ac:dyDescent="0.25">
      <c r="A79" s="43"/>
      <c r="B79" s="43" t="s">
        <v>62</v>
      </c>
      <c r="C79" s="44"/>
      <c r="D79" s="45"/>
      <c r="E79" s="46"/>
      <c r="F79" s="47"/>
      <c r="G79" s="48">
        <f>IF(ISBLANK(F79),0,VLOOKUP(F79,'Release Factors'!$A$2:$B$28,2,FALSE()))</f>
        <v>0</v>
      </c>
      <c r="H79" s="49"/>
      <c r="I79" s="50"/>
      <c r="J79" s="51"/>
      <c r="K79" s="52"/>
      <c r="L79" s="53"/>
    </row>
    <row r="80" spans="1:12" ht="12.5" x14ac:dyDescent="0.25">
      <c r="A80" s="43"/>
      <c r="B80" s="43" t="s">
        <v>62</v>
      </c>
      <c r="C80" s="44"/>
      <c r="D80" s="45"/>
      <c r="E80" s="46"/>
      <c r="F80" s="47"/>
      <c r="G80" s="48">
        <f>IF(ISBLANK(F80),0,VLOOKUP(F80,'Release Factors'!$A$2:$B$28,2,FALSE()))</f>
        <v>0</v>
      </c>
      <c r="H80" s="49"/>
      <c r="I80" s="50"/>
      <c r="J80" s="51"/>
      <c r="K80" s="52"/>
      <c r="L80" s="53"/>
    </row>
    <row r="81" spans="1:12" ht="12.5" x14ac:dyDescent="0.25">
      <c r="A81" s="43"/>
      <c r="B81" s="43" t="s">
        <v>62</v>
      </c>
      <c r="C81" s="44"/>
      <c r="D81" s="45"/>
      <c r="E81" s="46"/>
      <c r="F81" s="47"/>
      <c r="G81" s="48">
        <f>IF(ISBLANK(F81),0,VLOOKUP(F81,'Release Factors'!$A$2:$B$28,2,FALSE()))</f>
        <v>0</v>
      </c>
      <c r="H81" s="49"/>
      <c r="I81" s="50"/>
      <c r="J81" s="51"/>
      <c r="K81" s="52"/>
      <c r="L81" s="53"/>
    </row>
    <row r="82" spans="1:12" ht="12.5" x14ac:dyDescent="0.25">
      <c r="A82" s="43"/>
      <c r="B82" s="43" t="s">
        <v>62</v>
      </c>
      <c r="C82" s="44"/>
      <c r="D82" s="45"/>
      <c r="E82" s="46"/>
      <c r="F82" s="47"/>
      <c r="G82" s="48">
        <f>IF(ISBLANK(F82),0,VLOOKUP(F82,'Release Factors'!$A$2:$B$28,2,FALSE()))</f>
        <v>0</v>
      </c>
      <c r="H82" s="49"/>
      <c r="I82" s="50"/>
      <c r="J82" s="51"/>
      <c r="K82" s="52"/>
      <c r="L82" s="53"/>
    </row>
    <row r="83" spans="1:12" ht="12.5" x14ac:dyDescent="0.25">
      <c r="A83" s="43"/>
      <c r="B83" s="43" t="s">
        <v>62</v>
      </c>
      <c r="C83" s="44"/>
      <c r="D83" s="45"/>
      <c r="E83" s="46"/>
      <c r="F83" s="47"/>
      <c r="G83" s="48">
        <f>IF(ISBLANK(F83),0,VLOOKUP(F83,'Release Factors'!$A$2:$B$28,2,FALSE()))</f>
        <v>0</v>
      </c>
      <c r="H83" s="49"/>
      <c r="I83" s="50"/>
      <c r="J83" s="51"/>
      <c r="K83" s="52"/>
      <c r="L83" s="53"/>
    </row>
    <row r="84" spans="1:12" ht="12.5" x14ac:dyDescent="0.25">
      <c r="A84" s="43"/>
      <c r="B84" s="43" t="s">
        <v>62</v>
      </c>
      <c r="C84" s="44"/>
      <c r="D84" s="45"/>
      <c r="E84" s="46"/>
      <c r="F84" s="47"/>
      <c r="G84" s="48">
        <f>IF(ISBLANK(F84),0,VLOOKUP(F84,'Release Factors'!$A$2:$B$28,2,FALSE()))</f>
        <v>0</v>
      </c>
      <c r="H84" s="49"/>
      <c r="I84" s="50"/>
      <c r="J84" s="51"/>
      <c r="K84" s="52"/>
      <c r="L84" s="53"/>
    </row>
    <row r="85" spans="1:12" ht="12.5" x14ac:dyDescent="0.25">
      <c r="A85" s="43"/>
      <c r="B85" s="43" t="s">
        <v>62</v>
      </c>
      <c r="C85" s="44"/>
      <c r="D85" s="45"/>
      <c r="E85" s="46"/>
      <c r="F85" s="47"/>
      <c r="G85" s="48">
        <f>IF(ISBLANK(F85),0,VLOOKUP(F85,'Release Factors'!$A$2:$B$28,2,FALSE()))</f>
        <v>0</v>
      </c>
      <c r="H85" s="49"/>
      <c r="I85" s="50"/>
      <c r="J85" s="51"/>
      <c r="K85" s="52"/>
      <c r="L85" s="53"/>
    </row>
    <row r="86" spans="1:12" ht="12.5" x14ac:dyDescent="0.25">
      <c r="A86" s="43"/>
      <c r="B86" s="43" t="s">
        <v>62</v>
      </c>
      <c r="C86" s="44"/>
      <c r="D86" s="45"/>
      <c r="E86" s="46"/>
      <c r="F86" s="47"/>
      <c r="G86" s="48">
        <f>IF(ISBLANK(F86),0,VLOOKUP(F86,'Release Factors'!$A$2:$B$28,2,FALSE()))</f>
        <v>0</v>
      </c>
      <c r="H86" s="49"/>
      <c r="I86" s="50"/>
      <c r="J86" s="51"/>
      <c r="K86" s="52"/>
      <c r="L86" s="53"/>
    </row>
    <row r="87" spans="1:12" ht="12.5" x14ac:dyDescent="0.25">
      <c r="A87" s="43"/>
      <c r="B87" s="43" t="s">
        <v>62</v>
      </c>
      <c r="C87" s="44"/>
      <c r="D87" s="45"/>
      <c r="E87" s="46"/>
      <c r="F87" s="47"/>
      <c r="G87" s="48">
        <f>IF(ISBLANK(F87),0,VLOOKUP(F87,'Release Factors'!$A$2:$B$28,2,FALSE()))</f>
        <v>0</v>
      </c>
      <c r="H87" s="49"/>
      <c r="I87" s="50"/>
      <c r="J87" s="51"/>
      <c r="K87" s="52"/>
      <c r="L87" s="53"/>
    </row>
    <row r="88" spans="1:12" ht="12.5" x14ac:dyDescent="0.25">
      <c r="A88" s="43"/>
      <c r="B88" s="43" t="s">
        <v>62</v>
      </c>
      <c r="C88" s="44"/>
      <c r="D88" s="45"/>
      <c r="E88" s="46"/>
      <c r="F88" s="47"/>
      <c r="G88" s="48">
        <f>IF(ISBLANK(F88),0,VLOOKUP(F88,'Release Factors'!$A$2:$B$28,2,FALSE()))</f>
        <v>0</v>
      </c>
      <c r="H88" s="49"/>
      <c r="I88" s="50"/>
      <c r="J88" s="51"/>
      <c r="K88" s="52"/>
      <c r="L88" s="53"/>
    </row>
    <row r="89" spans="1:12" ht="12.5" x14ac:dyDescent="0.25">
      <c r="A89" s="43"/>
      <c r="B89" s="43" t="s">
        <v>62</v>
      </c>
      <c r="C89" s="44"/>
      <c r="D89" s="45"/>
      <c r="E89" s="46"/>
      <c r="F89" s="47"/>
      <c r="G89" s="48">
        <f>IF(ISBLANK(F89),0,VLOOKUP(F89,'Release Factors'!$A$2:$B$28,2,FALSE()))</f>
        <v>0</v>
      </c>
      <c r="H89" s="49"/>
      <c r="I89" s="50"/>
      <c r="J89" s="51"/>
      <c r="K89" s="52"/>
      <c r="L89" s="53"/>
    </row>
    <row r="90" spans="1:12" ht="12.5" x14ac:dyDescent="0.25">
      <c r="A90" s="43"/>
      <c r="B90" s="43" t="s">
        <v>62</v>
      </c>
      <c r="C90" s="44"/>
      <c r="D90" s="45"/>
      <c r="E90" s="46"/>
      <c r="F90" s="47"/>
      <c r="G90" s="48">
        <f>IF(ISBLANK(F90),0,VLOOKUP(F90,'Release Factors'!$A$2:$B$28,2,FALSE()))</f>
        <v>0</v>
      </c>
      <c r="H90" s="49"/>
      <c r="I90" s="50"/>
      <c r="J90" s="51"/>
      <c r="K90" s="52"/>
      <c r="L90" s="53"/>
    </row>
    <row r="91" spans="1:12" ht="12.5" x14ac:dyDescent="0.25">
      <c r="A91" s="43"/>
      <c r="B91" s="43" t="s">
        <v>62</v>
      </c>
      <c r="C91" s="44"/>
      <c r="D91" s="45"/>
      <c r="E91" s="46"/>
      <c r="F91" s="47"/>
      <c r="G91" s="48">
        <f>IF(ISBLANK(F91),0,VLOOKUP(F91,'Release Factors'!$A$2:$B$28,2,FALSE()))</f>
        <v>0</v>
      </c>
      <c r="H91" s="49"/>
      <c r="I91" s="50"/>
      <c r="J91" s="51"/>
      <c r="K91" s="52"/>
      <c r="L91" s="53"/>
    </row>
    <row r="92" spans="1:12" ht="12.5" x14ac:dyDescent="0.25">
      <c r="A92" s="43"/>
      <c r="B92" s="43" t="s">
        <v>62</v>
      </c>
      <c r="C92" s="44"/>
      <c r="D92" s="45"/>
      <c r="E92" s="46"/>
      <c r="F92" s="47"/>
      <c r="G92" s="48">
        <f>IF(ISBLANK(F92),0,VLOOKUP(F92,'Release Factors'!$A$2:$B$28,2,FALSE()))</f>
        <v>0</v>
      </c>
      <c r="H92" s="49"/>
      <c r="I92" s="50"/>
      <c r="J92" s="51"/>
      <c r="K92" s="52"/>
      <c r="L92" s="53"/>
    </row>
    <row r="93" spans="1:12" ht="12.5" x14ac:dyDescent="0.25">
      <c r="A93" s="43"/>
      <c r="B93" s="43" t="s">
        <v>62</v>
      </c>
      <c r="C93" s="44"/>
      <c r="D93" s="45"/>
      <c r="E93" s="46"/>
      <c r="F93" s="47"/>
      <c r="G93" s="48">
        <f>IF(ISBLANK(F93),0,VLOOKUP(F93,'Release Factors'!$A$2:$B$28,2,FALSE()))</f>
        <v>0</v>
      </c>
      <c r="H93" s="49"/>
      <c r="I93" s="50"/>
      <c r="J93" s="51"/>
      <c r="K93" s="52"/>
      <c r="L93" s="53"/>
    </row>
    <row r="94" spans="1:12" ht="12.5" x14ac:dyDescent="0.25">
      <c r="A94" s="43"/>
      <c r="B94" s="43" t="s">
        <v>62</v>
      </c>
      <c r="C94" s="44"/>
      <c r="D94" s="45"/>
      <c r="E94" s="46"/>
      <c r="F94" s="47"/>
      <c r="G94" s="48">
        <f>IF(ISBLANK(F94),0,VLOOKUP(F94,'Release Factors'!$A$2:$B$28,2,FALSE()))</f>
        <v>0</v>
      </c>
      <c r="H94" s="49"/>
      <c r="I94" s="50"/>
      <c r="J94" s="51"/>
      <c r="K94" s="52"/>
      <c r="L94" s="53"/>
    </row>
    <row r="95" spans="1:12" ht="12.5" x14ac:dyDescent="0.25">
      <c r="A95" s="43"/>
      <c r="B95" s="43" t="s">
        <v>62</v>
      </c>
      <c r="C95" s="44"/>
      <c r="D95" s="45"/>
      <c r="E95" s="46"/>
      <c r="F95" s="47"/>
      <c r="G95" s="48">
        <f>IF(ISBLANK(F95),0,VLOOKUP(F95,'Release Factors'!$A$2:$B$28,2,FALSE()))</f>
        <v>0</v>
      </c>
      <c r="H95" s="49"/>
      <c r="I95" s="50"/>
      <c r="J95" s="51"/>
      <c r="K95" s="52"/>
      <c r="L95" s="53"/>
    </row>
    <row r="96" spans="1:12" ht="12.5" x14ac:dyDescent="0.25">
      <c r="A96" s="43"/>
      <c r="B96" s="43" t="s">
        <v>62</v>
      </c>
      <c r="C96" s="44"/>
      <c r="D96" s="45"/>
      <c r="E96" s="46"/>
      <c r="F96" s="47"/>
      <c r="G96" s="48">
        <f>IF(ISBLANK(F96),0,VLOOKUP(F96,'Release Factors'!$A$2:$B$28,2,FALSE()))</f>
        <v>0</v>
      </c>
      <c r="H96" s="49"/>
      <c r="I96" s="50"/>
      <c r="J96" s="51"/>
      <c r="K96" s="52"/>
      <c r="L96" s="53"/>
    </row>
    <row r="97" spans="1:12" ht="12.5" x14ac:dyDescent="0.25">
      <c r="A97" s="43"/>
      <c r="B97" s="43" t="s">
        <v>62</v>
      </c>
      <c r="C97" s="44"/>
      <c r="D97" s="45"/>
      <c r="E97" s="46"/>
      <c r="F97" s="47"/>
      <c r="G97" s="48">
        <f>IF(ISBLANK(F97),0,VLOOKUP(F97,'Release Factors'!$A$2:$B$28,2,FALSE()))</f>
        <v>0</v>
      </c>
      <c r="H97" s="49"/>
      <c r="I97" s="50"/>
      <c r="J97" s="51"/>
      <c r="K97" s="52"/>
      <c r="L97" s="53"/>
    </row>
    <row r="98" spans="1:12" ht="12.5" x14ac:dyDescent="0.25">
      <c r="A98" s="43"/>
      <c r="B98" s="43" t="s">
        <v>62</v>
      </c>
      <c r="C98" s="44"/>
      <c r="D98" s="45"/>
      <c r="E98" s="46"/>
      <c r="F98" s="47"/>
      <c r="G98" s="48">
        <f>IF(ISBLANK(F98),0,VLOOKUP(F98,'Release Factors'!$A$2:$B$28,2,FALSE()))</f>
        <v>0</v>
      </c>
      <c r="H98" s="49"/>
      <c r="I98" s="50"/>
      <c r="J98" s="51"/>
      <c r="K98" s="52"/>
      <c r="L98" s="53"/>
    </row>
    <row r="99" spans="1:12" ht="12.5" x14ac:dyDescent="0.25">
      <c r="A99" s="43"/>
      <c r="B99" s="43" t="s">
        <v>62</v>
      </c>
      <c r="C99" s="44"/>
      <c r="D99" s="45"/>
      <c r="E99" s="46"/>
      <c r="F99" s="47"/>
      <c r="G99" s="48">
        <f>IF(ISBLANK(F99),0,VLOOKUP(F99,'Release Factors'!$A$2:$B$28,2,FALSE()))</f>
        <v>0</v>
      </c>
      <c r="H99" s="49"/>
      <c r="I99" s="50"/>
      <c r="J99" s="51"/>
      <c r="K99" s="52"/>
      <c r="L99" s="53"/>
    </row>
    <row r="100" spans="1:12" ht="12.5" x14ac:dyDescent="0.25">
      <c r="A100" s="43"/>
      <c r="B100" s="43" t="s">
        <v>62</v>
      </c>
      <c r="C100" s="44"/>
      <c r="D100" s="45"/>
      <c r="E100" s="46"/>
      <c r="F100" s="47"/>
      <c r="G100" s="48">
        <f>IF(ISBLANK(F100),0,VLOOKUP(F100,'Release Factors'!$A$2:$B$28,2,FALSE()))</f>
        <v>0</v>
      </c>
      <c r="H100" s="49"/>
      <c r="I100" s="50"/>
      <c r="J100" s="51"/>
      <c r="K100" s="52"/>
      <c r="L100" s="53"/>
    </row>
    <row r="101" spans="1:12" ht="12.5" x14ac:dyDescent="0.25">
      <c r="A101" s="43"/>
      <c r="B101" s="43" t="s">
        <v>62</v>
      </c>
      <c r="C101" s="44"/>
      <c r="D101" s="45"/>
      <c r="E101" s="46"/>
      <c r="F101" s="47"/>
      <c r="G101" s="48">
        <f>IF(ISBLANK(F101),0,VLOOKUP(F101,'Release Factors'!$A$2:$B$28,2,FALSE()))</f>
        <v>0</v>
      </c>
      <c r="H101" s="49"/>
      <c r="I101" s="50"/>
      <c r="J101" s="51"/>
      <c r="K101" s="52"/>
      <c r="L101" s="53"/>
    </row>
    <row r="102" spans="1:12" ht="12.5" x14ac:dyDescent="0.25">
      <c r="A102" s="43"/>
      <c r="B102" s="43" t="s">
        <v>62</v>
      </c>
      <c r="C102" s="44"/>
      <c r="D102" s="45"/>
      <c r="E102" s="46"/>
      <c r="F102" s="47"/>
      <c r="G102" s="48">
        <f>IF(ISBLANK(F102),0,VLOOKUP(F102,'Release Factors'!$A$2:$B$28,2,FALSE()))</f>
        <v>0</v>
      </c>
      <c r="H102" s="49"/>
      <c r="I102" s="50"/>
      <c r="J102" s="51"/>
      <c r="K102" s="52"/>
      <c r="L102" s="53"/>
    </row>
    <row r="103" spans="1:12" ht="12.5" x14ac:dyDescent="0.25">
      <c r="A103" s="43"/>
      <c r="B103" s="43" t="s">
        <v>62</v>
      </c>
      <c r="C103" s="44"/>
      <c r="D103" s="45"/>
      <c r="E103" s="46"/>
      <c r="F103" s="47"/>
      <c r="G103" s="48">
        <f>IF(ISBLANK(F103),0,VLOOKUP(F103,'Release Factors'!$A$2:$B$28,2,FALSE()))</f>
        <v>0</v>
      </c>
      <c r="H103" s="49"/>
      <c r="I103" s="50"/>
      <c r="J103" s="51"/>
      <c r="K103" s="52"/>
      <c r="L103" s="53"/>
    </row>
    <row r="104" spans="1:12" ht="12.5" x14ac:dyDescent="0.25">
      <c r="A104" s="43"/>
      <c r="B104" s="43" t="s">
        <v>62</v>
      </c>
      <c r="C104" s="44"/>
      <c r="D104" s="45"/>
      <c r="E104" s="46"/>
      <c r="F104" s="47"/>
      <c r="G104" s="48">
        <f>IF(ISBLANK(F104),0,VLOOKUP(F104,'Release Factors'!$A$2:$B$28,2,FALSE()))</f>
        <v>0</v>
      </c>
      <c r="H104" s="49"/>
      <c r="I104" s="50"/>
      <c r="J104" s="51"/>
      <c r="K104" s="52"/>
      <c r="L104" s="53"/>
    </row>
    <row r="105" spans="1:12" ht="12.5" x14ac:dyDescent="0.25">
      <c r="A105" s="43"/>
      <c r="B105" s="43" t="s">
        <v>62</v>
      </c>
      <c r="C105" s="44"/>
      <c r="D105" s="45"/>
      <c r="E105" s="46"/>
      <c r="F105" s="47"/>
      <c r="G105" s="48">
        <f>IF(ISBLANK(F105),0,VLOOKUP(F105,'Release Factors'!$A$2:$B$28,2,FALSE()))</f>
        <v>0</v>
      </c>
      <c r="H105" s="49"/>
      <c r="I105" s="50"/>
      <c r="J105" s="51"/>
      <c r="K105" s="52"/>
      <c r="L105" s="53"/>
    </row>
    <row r="106" spans="1:12" ht="12.5" x14ac:dyDescent="0.25">
      <c r="A106" s="43"/>
      <c r="B106" s="43" t="s">
        <v>62</v>
      </c>
      <c r="C106" s="44"/>
      <c r="D106" s="45"/>
      <c r="E106" s="46"/>
      <c r="F106" s="47"/>
      <c r="G106" s="48">
        <f>IF(ISBLANK(F106),0,VLOOKUP(F106,'Release Factors'!$A$2:$B$28,2,FALSE()))</f>
        <v>0</v>
      </c>
      <c r="H106" s="49"/>
      <c r="I106" s="50"/>
      <c r="J106" s="51"/>
      <c r="K106" s="52"/>
      <c r="L106" s="53"/>
    </row>
    <row r="107" spans="1:12" ht="12.5" x14ac:dyDescent="0.25">
      <c r="A107" s="43"/>
      <c r="B107" s="43" t="s">
        <v>62</v>
      </c>
      <c r="C107" s="44"/>
      <c r="D107" s="45"/>
      <c r="E107" s="46"/>
      <c r="F107" s="47"/>
      <c r="G107" s="48">
        <f>IF(ISBLANK(F107),0,VLOOKUP(F107,'Release Factors'!$A$2:$B$28,2,FALSE()))</f>
        <v>0</v>
      </c>
      <c r="H107" s="49"/>
      <c r="I107" s="50"/>
      <c r="J107" s="51"/>
      <c r="K107" s="52"/>
      <c r="L107" s="53"/>
    </row>
    <row r="108" spans="1:12" ht="12.5" x14ac:dyDescent="0.25">
      <c r="A108" s="43"/>
      <c r="B108" s="43" t="s">
        <v>62</v>
      </c>
      <c r="C108" s="44"/>
      <c r="D108" s="45"/>
      <c r="E108" s="46"/>
      <c r="F108" s="47"/>
      <c r="G108" s="48">
        <f>IF(ISBLANK(F108),0,VLOOKUP(F108,'Release Factors'!$A$2:$B$28,2,FALSE()))</f>
        <v>0</v>
      </c>
      <c r="H108" s="49"/>
      <c r="I108" s="50"/>
      <c r="J108" s="51"/>
      <c r="K108" s="52"/>
      <c r="L108" s="53"/>
    </row>
    <row r="109" spans="1:12" ht="12.5" x14ac:dyDescent="0.25">
      <c r="A109" s="43"/>
      <c r="B109" s="43" t="s">
        <v>62</v>
      </c>
      <c r="C109" s="44"/>
      <c r="D109" s="45"/>
      <c r="E109" s="46"/>
      <c r="F109" s="47"/>
      <c r="G109" s="48">
        <f>IF(ISBLANK(F109),0,VLOOKUP(F109,'Release Factors'!$A$2:$B$28,2,FALSE()))</f>
        <v>0</v>
      </c>
      <c r="H109" s="49"/>
      <c r="I109" s="50"/>
      <c r="J109" s="51"/>
      <c r="K109" s="52"/>
      <c r="L109" s="53"/>
    </row>
    <row r="110" spans="1:12" ht="12.5" x14ac:dyDescent="0.25">
      <c r="A110" s="43"/>
      <c r="B110" s="43" t="s">
        <v>62</v>
      </c>
      <c r="C110" s="44"/>
      <c r="D110" s="45"/>
      <c r="E110" s="46"/>
      <c r="F110" s="47"/>
      <c r="G110" s="48">
        <f>IF(ISBLANK(F110),0,VLOOKUP(F110,'Release Factors'!$A$2:$B$28,2,FALSE()))</f>
        <v>0</v>
      </c>
      <c r="H110" s="49"/>
      <c r="I110" s="50"/>
      <c r="J110" s="51"/>
      <c r="K110" s="52"/>
      <c r="L110" s="53"/>
    </row>
    <row r="111" spans="1:12" ht="12.5" x14ac:dyDescent="0.25">
      <c r="A111" s="43"/>
      <c r="B111" s="43" t="s">
        <v>62</v>
      </c>
      <c r="C111" s="44"/>
      <c r="D111" s="45"/>
      <c r="E111" s="46"/>
      <c r="F111" s="47"/>
      <c r="G111" s="48">
        <f>IF(ISBLANK(F111),0,VLOOKUP(F111,'Release Factors'!$A$2:$B$28,2,FALSE()))</f>
        <v>0</v>
      </c>
      <c r="H111" s="49"/>
      <c r="I111" s="50"/>
      <c r="J111" s="51"/>
      <c r="K111" s="52"/>
      <c r="L111" s="53"/>
    </row>
    <row r="112" spans="1:12" ht="12.5" x14ac:dyDescent="0.25">
      <c r="A112" s="43"/>
      <c r="B112" s="43" t="s">
        <v>62</v>
      </c>
      <c r="C112" s="44"/>
      <c r="D112" s="45"/>
      <c r="E112" s="46"/>
      <c r="F112" s="47"/>
      <c r="G112" s="48">
        <f>IF(ISBLANK(F112),0,VLOOKUP(F112,'Release Factors'!$A$2:$B$28,2,FALSE()))</f>
        <v>0</v>
      </c>
      <c r="H112" s="49"/>
      <c r="I112" s="50"/>
      <c r="J112" s="51"/>
      <c r="K112" s="52"/>
      <c r="L112" s="53"/>
    </row>
    <row r="113" spans="1:12" ht="12.5" x14ac:dyDescent="0.25">
      <c r="A113" s="43"/>
      <c r="B113" s="43" t="s">
        <v>62</v>
      </c>
      <c r="C113" s="44"/>
      <c r="D113" s="45"/>
      <c r="E113" s="46"/>
      <c r="F113" s="47"/>
      <c r="G113" s="48">
        <f>IF(ISBLANK(F113),0,VLOOKUP(F113,'Release Factors'!$A$2:$B$28,2,FALSE()))</f>
        <v>0</v>
      </c>
      <c r="H113" s="49"/>
      <c r="I113" s="50"/>
      <c r="J113" s="51"/>
      <c r="K113" s="52"/>
      <c r="L113" s="53"/>
    </row>
    <row r="114" spans="1:12" ht="12.5" x14ac:dyDescent="0.25">
      <c r="A114" s="43"/>
      <c r="B114" s="43" t="s">
        <v>62</v>
      </c>
      <c r="C114" s="44"/>
      <c r="D114" s="45"/>
      <c r="E114" s="46"/>
      <c r="F114" s="47"/>
      <c r="G114" s="48">
        <f>IF(ISBLANK(F114),0,VLOOKUP(F114,'Release Factors'!$A$2:$B$28,2,FALSE()))</f>
        <v>0</v>
      </c>
      <c r="H114" s="49"/>
      <c r="I114" s="50"/>
      <c r="J114" s="51"/>
      <c r="K114" s="52"/>
      <c r="L114" s="53"/>
    </row>
    <row r="115" spans="1:12" ht="12.5" x14ac:dyDescent="0.25">
      <c r="A115" s="43"/>
      <c r="B115" s="43" t="s">
        <v>62</v>
      </c>
      <c r="C115" s="44"/>
      <c r="D115" s="45"/>
      <c r="E115" s="46"/>
      <c r="F115" s="47"/>
      <c r="G115" s="48">
        <f>IF(ISBLANK(F115),0,VLOOKUP(F115,'Release Factors'!$A$2:$B$28,2,FALSE()))</f>
        <v>0</v>
      </c>
      <c r="H115" s="49"/>
      <c r="I115" s="50"/>
      <c r="J115" s="51"/>
      <c r="K115" s="52"/>
      <c r="L115" s="53"/>
    </row>
    <row r="116" spans="1:12" ht="12.5" x14ac:dyDescent="0.25">
      <c r="A116" s="43"/>
      <c r="B116" s="43" t="s">
        <v>62</v>
      </c>
      <c r="C116" s="44"/>
      <c r="D116" s="45"/>
      <c r="E116" s="46"/>
      <c r="F116" s="47"/>
      <c r="G116" s="48">
        <f>IF(ISBLANK(F116),0,VLOOKUP(F116,'Release Factors'!$A$2:$B$28,2,FALSE()))</f>
        <v>0</v>
      </c>
      <c r="H116" s="49"/>
      <c r="I116" s="50"/>
      <c r="J116" s="51"/>
      <c r="K116" s="52"/>
      <c r="L116" s="53"/>
    </row>
    <row r="117" spans="1:12" ht="12.5" x14ac:dyDescent="0.25">
      <c r="A117" s="43"/>
      <c r="B117" s="43" t="s">
        <v>62</v>
      </c>
      <c r="C117" s="44"/>
      <c r="D117" s="45"/>
      <c r="E117" s="46"/>
      <c r="F117" s="47"/>
      <c r="G117" s="48">
        <f>IF(ISBLANK(F117),0,VLOOKUP(F117,'Release Factors'!$A$2:$B$28,2,FALSE()))</f>
        <v>0</v>
      </c>
      <c r="H117" s="49"/>
      <c r="I117" s="50"/>
      <c r="J117" s="51"/>
      <c r="K117" s="52"/>
      <c r="L117" s="53"/>
    </row>
    <row r="118" spans="1:12" ht="12.5" x14ac:dyDescent="0.25">
      <c r="A118" s="43"/>
      <c r="B118" s="43" t="s">
        <v>62</v>
      </c>
      <c r="C118" s="44"/>
      <c r="D118" s="45"/>
      <c r="E118" s="46"/>
      <c r="F118" s="47"/>
      <c r="G118" s="48">
        <f>IF(ISBLANK(F118),0,VLOOKUP(F118,'Release Factors'!$A$2:$B$28,2,FALSE()))</f>
        <v>0</v>
      </c>
      <c r="H118" s="49"/>
      <c r="I118" s="50"/>
      <c r="J118" s="51"/>
      <c r="K118" s="52"/>
      <c r="L118" s="53"/>
    </row>
    <row r="119" spans="1:12" ht="12.5" x14ac:dyDescent="0.25">
      <c r="A119" s="43"/>
      <c r="B119" s="43" t="s">
        <v>62</v>
      </c>
      <c r="C119" s="44"/>
      <c r="D119" s="45"/>
      <c r="E119" s="46"/>
      <c r="F119" s="47"/>
      <c r="G119" s="48">
        <f>IF(ISBLANK(F119),0,VLOOKUP(F119,'Release Factors'!$A$2:$B$28,2,FALSE()))</f>
        <v>0</v>
      </c>
      <c r="H119" s="49"/>
      <c r="I119" s="50"/>
      <c r="J119" s="51"/>
      <c r="K119" s="52"/>
      <c r="L119" s="53"/>
    </row>
    <row r="120" spans="1:12" ht="12.5" x14ac:dyDescent="0.25">
      <c r="A120" s="43"/>
      <c r="B120" s="43" t="s">
        <v>62</v>
      </c>
      <c r="C120" s="44"/>
      <c r="D120" s="45"/>
      <c r="E120" s="46"/>
      <c r="F120" s="47"/>
      <c r="G120" s="48">
        <f>IF(ISBLANK(F120),0,VLOOKUP(F120,'Release Factors'!$A$2:$B$28,2,FALSE()))</f>
        <v>0</v>
      </c>
      <c r="H120" s="49"/>
      <c r="I120" s="50"/>
      <c r="J120" s="51"/>
      <c r="K120" s="52"/>
      <c r="L120" s="53"/>
    </row>
    <row r="121" spans="1:12" ht="12.5" x14ac:dyDescent="0.25">
      <c r="A121" s="43"/>
      <c r="B121" s="43" t="s">
        <v>62</v>
      </c>
      <c r="C121" s="44"/>
      <c r="D121" s="45"/>
      <c r="E121" s="46"/>
      <c r="F121" s="47"/>
      <c r="G121" s="48">
        <f>IF(ISBLANK(F121),0,VLOOKUP(F121,'Release Factors'!$A$2:$B$28,2,FALSE()))</f>
        <v>0</v>
      </c>
      <c r="H121" s="49"/>
      <c r="I121" s="50"/>
      <c r="J121" s="51"/>
      <c r="K121" s="52"/>
      <c r="L121" s="53"/>
    </row>
    <row r="122" spans="1:12" ht="12.5" x14ac:dyDescent="0.25">
      <c r="A122" s="43"/>
      <c r="B122" s="43" t="s">
        <v>62</v>
      </c>
      <c r="C122" s="44"/>
      <c r="D122" s="45"/>
      <c r="E122" s="46"/>
      <c r="F122" s="47"/>
      <c r="G122" s="48">
        <f>IF(ISBLANK(F122),0,VLOOKUP(F122,'Release Factors'!$A$2:$B$28,2,FALSE()))</f>
        <v>0</v>
      </c>
      <c r="H122" s="49"/>
      <c r="I122" s="50"/>
      <c r="J122" s="51"/>
      <c r="K122" s="52"/>
      <c r="L122" s="53"/>
    </row>
    <row r="123" spans="1:12" ht="12.5" x14ac:dyDescent="0.25">
      <c r="A123" s="43"/>
      <c r="B123" s="43" t="s">
        <v>62</v>
      </c>
      <c r="C123" s="44"/>
      <c r="D123" s="45"/>
      <c r="E123" s="46"/>
      <c r="F123" s="47"/>
      <c r="G123" s="48">
        <f>IF(ISBLANK(F123),0,VLOOKUP(F123,'Release Factors'!$A$2:$B$28,2,FALSE()))</f>
        <v>0</v>
      </c>
      <c r="H123" s="49"/>
      <c r="I123" s="50"/>
      <c r="J123" s="51"/>
      <c r="K123" s="52"/>
      <c r="L123" s="53"/>
    </row>
    <row r="124" spans="1:12" ht="12.5" x14ac:dyDescent="0.25">
      <c r="A124" s="43"/>
      <c r="B124" s="43" t="s">
        <v>62</v>
      </c>
      <c r="C124" s="44"/>
      <c r="D124" s="45"/>
      <c r="E124" s="46"/>
      <c r="F124" s="47"/>
      <c r="G124" s="48">
        <f>IF(ISBLANK(F124),0,VLOOKUP(F124,'Release Factors'!$A$2:$B$28,2,FALSE()))</f>
        <v>0</v>
      </c>
      <c r="H124" s="49"/>
      <c r="I124" s="50"/>
      <c r="J124" s="51"/>
      <c r="K124" s="52"/>
      <c r="L124" s="53"/>
    </row>
    <row r="125" spans="1:12" ht="12.5" x14ac:dyDescent="0.25">
      <c r="A125" s="43"/>
      <c r="B125" s="43" t="s">
        <v>62</v>
      </c>
      <c r="C125" s="44"/>
      <c r="D125" s="45"/>
      <c r="E125" s="46"/>
      <c r="F125" s="47"/>
      <c r="G125" s="48">
        <f>IF(ISBLANK(F125),0,VLOOKUP(F125,'Release Factors'!$A$2:$B$28,2,FALSE()))</f>
        <v>0</v>
      </c>
      <c r="H125" s="49"/>
      <c r="I125" s="50"/>
      <c r="J125" s="51"/>
      <c r="K125" s="52"/>
      <c r="L125" s="53"/>
    </row>
    <row r="126" spans="1:12" ht="12.5" x14ac:dyDescent="0.25">
      <c r="A126" s="43"/>
      <c r="B126" s="43" t="s">
        <v>62</v>
      </c>
      <c r="C126" s="44"/>
      <c r="D126" s="45"/>
      <c r="E126" s="46"/>
      <c r="F126" s="47"/>
      <c r="G126" s="48">
        <f>IF(ISBLANK(F126),0,VLOOKUP(F126,'Release Factors'!$A$2:$B$28,2,FALSE()))</f>
        <v>0</v>
      </c>
      <c r="H126" s="49"/>
      <c r="I126" s="50"/>
      <c r="J126" s="51"/>
      <c r="K126" s="52"/>
      <c r="L126" s="53"/>
    </row>
    <row r="127" spans="1:12" ht="12.5" x14ac:dyDescent="0.25">
      <c r="A127" s="43"/>
      <c r="B127" s="43" t="s">
        <v>62</v>
      </c>
      <c r="C127" s="44"/>
      <c r="D127" s="45"/>
      <c r="E127" s="46"/>
      <c r="F127" s="47"/>
      <c r="G127" s="48">
        <f>IF(ISBLANK(F127),0,VLOOKUP(F127,'Release Factors'!$A$2:$B$28,2,FALSE()))</f>
        <v>0</v>
      </c>
      <c r="H127" s="49"/>
      <c r="I127" s="50"/>
      <c r="J127" s="51"/>
      <c r="K127" s="52"/>
      <c r="L127" s="53"/>
    </row>
    <row r="128" spans="1:12" ht="12.5" x14ac:dyDescent="0.25">
      <c r="A128" s="43"/>
      <c r="B128" s="43" t="s">
        <v>62</v>
      </c>
      <c r="C128" s="44"/>
      <c r="D128" s="45"/>
      <c r="E128" s="46"/>
      <c r="F128" s="47"/>
      <c r="G128" s="48">
        <f>IF(ISBLANK(F128),0,VLOOKUP(F128,'Release Factors'!$A$2:$B$28,2,FALSE()))</f>
        <v>0</v>
      </c>
      <c r="H128" s="49"/>
      <c r="I128" s="50"/>
      <c r="J128" s="51"/>
      <c r="K128" s="52"/>
      <c r="L128" s="53"/>
    </row>
    <row r="129" spans="1:12" ht="12.5" x14ac:dyDescent="0.25">
      <c r="A129" s="43"/>
      <c r="B129" s="43" t="s">
        <v>62</v>
      </c>
      <c r="C129" s="44"/>
      <c r="D129" s="45"/>
      <c r="E129" s="46"/>
      <c r="F129" s="47"/>
      <c r="G129" s="48">
        <f>IF(ISBLANK(F129),0,VLOOKUP(F129,'Release Factors'!$A$2:$B$28,2,FALSE()))</f>
        <v>0</v>
      </c>
      <c r="H129" s="49"/>
      <c r="I129" s="50"/>
      <c r="J129" s="51"/>
      <c r="K129" s="52"/>
      <c r="L129" s="53"/>
    </row>
    <row r="130" spans="1:12" ht="12.5" x14ac:dyDescent="0.25">
      <c r="A130" s="43"/>
      <c r="B130" s="43" t="s">
        <v>62</v>
      </c>
      <c r="C130" s="44"/>
      <c r="D130" s="45"/>
      <c r="E130" s="46"/>
      <c r="F130" s="47"/>
      <c r="G130" s="48">
        <f>IF(ISBLANK(F130),0,VLOOKUP(F130,'Release Factors'!$A$2:$B$28,2,FALSE()))</f>
        <v>0</v>
      </c>
      <c r="H130" s="49"/>
      <c r="I130" s="50"/>
      <c r="J130" s="51"/>
      <c r="K130" s="52"/>
      <c r="L130" s="53"/>
    </row>
    <row r="131" spans="1:12" ht="12.5" x14ac:dyDescent="0.25">
      <c r="A131" s="43"/>
      <c r="B131" s="43" t="s">
        <v>62</v>
      </c>
      <c r="C131" s="44"/>
      <c r="D131" s="45"/>
      <c r="E131" s="46"/>
      <c r="F131" s="47"/>
      <c r="G131" s="48">
        <f>IF(ISBLANK(F131),0,VLOOKUP(F131,'Release Factors'!$A$2:$B$28,2,FALSE()))</f>
        <v>0</v>
      </c>
      <c r="H131" s="49"/>
      <c r="I131" s="50"/>
      <c r="J131" s="51"/>
      <c r="K131" s="52"/>
      <c r="L131" s="53"/>
    </row>
    <row r="132" spans="1:12" ht="12.5" x14ac:dyDescent="0.25">
      <c r="A132" s="43"/>
      <c r="B132" s="43" t="s">
        <v>62</v>
      </c>
      <c r="C132" s="44"/>
      <c r="D132" s="45"/>
      <c r="E132" s="46"/>
      <c r="F132" s="47"/>
      <c r="G132" s="48">
        <f>IF(ISBLANK(F132),0,VLOOKUP(F132,'Release Factors'!$A$2:$B$28,2,FALSE()))</f>
        <v>0</v>
      </c>
      <c r="H132" s="49"/>
      <c r="I132" s="50"/>
      <c r="J132" s="51"/>
      <c r="K132" s="52"/>
      <c r="L132" s="53"/>
    </row>
    <row r="133" spans="1:12" ht="12.5" x14ac:dyDescent="0.25">
      <c r="A133" s="43"/>
      <c r="B133" s="43" t="s">
        <v>62</v>
      </c>
      <c r="C133" s="44"/>
      <c r="D133" s="45"/>
      <c r="E133" s="46"/>
      <c r="F133" s="47"/>
      <c r="G133" s="48">
        <f>IF(ISBLANK(F133),0,VLOOKUP(F133,'Release Factors'!$A$2:$B$28,2,FALSE()))</f>
        <v>0</v>
      </c>
      <c r="H133" s="49"/>
      <c r="I133" s="50"/>
      <c r="J133" s="51"/>
      <c r="K133" s="52"/>
      <c r="L133" s="53"/>
    </row>
    <row r="134" spans="1:12" ht="12.5" x14ac:dyDescent="0.25">
      <c r="A134" s="43"/>
      <c r="B134" s="43" t="s">
        <v>62</v>
      </c>
      <c r="C134" s="44"/>
      <c r="D134" s="45"/>
      <c r="E134" s="46"/>
      <c r="F134" s="47"/>
      <c r="G134" s="48">
        <f>IF(ISBLANK(F134),0,VLOOKUP(F134,'Release Factors'!$A$2:$B$28,2,FALSE()))</f>
        <v>0</v>
      </c>
      <c r="H134" s="49"/>
      <c r="I134" s="50"/>
      <c r="J134" s="51"/>
      <c r="K134" s="52"/>
      <c r="L134" s="53"/>
    </row>
    <row r="135" spans="1:12" ht="12.5" x14ac:dyDescent="0.25">
      <c r="A135" s="43"/>
      <c r="B135" s="43" t="s">
        <v>62</v>
      </c>
      <c r="C135" s="44"/>
      <c r="D135" s="45"/>
      <c r="E135" s="46"/>
      <c r="F135" s="47"/>
      <c r="G135" s="48">
        <f>IF(ISBLANK(F135),0,VLOOKUP(F135,'Release Factors'!$A$2:$B$28,2,FALSE()))</f>
        <v>0</v>
      </c>
      <c r="H135" s="49"/>
      <c r="I135" s="50"/>
      <c r="J135" s="51"/>
      <c r="K135" s="52"/>
      <c r="L135" s="53"/>
    </row>
    <row r="136" spans="1:12" ht="12.5" x14ac:dyDescent="0.25">
      <c r="A136" s="43"/>
      <c r="B136" s="43" t="s">
        <v>62</v>
      </c>
      <c r="C136" s="44"/>
      <c r="D136" s="45"/>
      <c r="E136" s="46"/>
      <c r="F136" s="47"/>
      <c r="G136" s="48">
        <f>IF(ISBLANK(F136),0,VLOOKUP(F136,'Release Factors'!$A$2:$B$28,2,FALSE()))</f>
        <v>0</v>
      </c>
      <c r="H136" s="49"/>
      <c r="I136" s="50"/>
      <c r="J136" s="51"/>
      <c r="K136" s="52"/>
      <c r="L136" s="53"/>
    </row>
    <row r="137" spans="1:12" ht="12.5" x14ac:dyDescent="0.25">
      <c r="A137" s="43"/>
      <c r="B137" s="43" t="s">
        <v>62</v>
      </c>
      <c r="C137" s="44"/>
      <c r="D137" s="45"/>
      <c r="E137" s="46"/>
      <c r="F137" s="47"/>
      <c r="G137" s="48">
        <f>IF(ISBLANK(F137),0,VLOOKUP(F137,'Release Factors'!$A$2:$B$28,2,FALSE()))</f>
        <v>0</v>
      </c>
      <c r="H137" s="49"/>
      <c r="I137" s="50"/>
      <c r="J137" s="51"/>
      <c r="K137" s="52"/>
      <c r="L137" s="53"/>
    </row>
    <row r="138" spans="1:12" ht="12.5" x14ac:dyDescent="0.25">
      <c r="A138" s="43"/>
      <c r="B138" s="43" t="s">
        <v>62</v>
      </c>
      <c r="C138" s="44"/>
      <c r="D138" s="45"/>
      <c r="E138" s="46"/>
      <c r="F138" s="47"/>
      <c r="G138" s="48">
        <f>IF(ISBLANK(F138),0,VLOOKUP(F138,'Release Factors'!$A$2:$B$28,2,FALSE()))</f>
        <v>0</v>
      </c>
      <c r="H138" s="49"/>
      <c r="I138" s="50"/>
      <c r="J138" s="51"/>
      <c r="K138" s="52"/>
      <c r="L138" s="53"/>
    </row>
    <row r="139" spans="1:12" ht="12.5" x14ac:dyDescent="0.25">
      <c r="A139" s="43"/>
      <c r="B139" s="43" t="s">
        <v>62</v>
      </c>
      <c r="C139" s="44"/>
      <c r="D139" s="45"/>
      <c r="E139" s="46"/>
      <c r="F139" s="47"/>
      <c r="G139" s="48">
        <f>IF(ISBLANK(F139),0,VLOOKUP(F139,'Release Factors'!$A$2:$B$28,2,FALSE()))</f>
        <v>0</v>
      </c>
      <c r="H139" s="49"/>
      <c r="I139" s="50"/>
      <c r="J139" s="51"/>
      <c r="K139" s="52"/>
      <c r="L139" s="53"/>
    </row>
    <row r="140" spans="1:12" ht="12.5" x14ac:dyDescent="0.25">
      <c r="A140" s="43"/>
      <c r="B140" s="43" t="s">
        <v>62</v>
      </c>
      <c r="C140" s="44"/>
      <c r="D140" s="45"/>
      <c r="E140" s="46"/>
      <c r="F140" s="47"/>
      <c r="G140" s="48">
        <f>IF(ISBLANK(F140),0,VLOOKUP(F140,'Release Factors'!$A$2:$B$28,2,FALSE()))</f>
        <v>0</v>
      </c>
      <c r="H140" s="49"/>
      <c r="I140" s="50"/>
      <c r="J140" s="51"/>
      <c r="K140" s="52"/>
      <c r="L140" s="53"/>
    </row>
    <row r="141" spans="1:12" ht="12.5" x14ac:dyDescent="0.25">
      <c r="A141" s="43"/>
      <c r="B141" s="43" t="s">
        <v>62</v>
      </c>
      <c r="C141" s="44"/>
      <c r="D141" s="45"/>
      <c r="E141" s="46"/>
      <c r="F141" s="47"/>
      <c r="G141" s="48">
        <f>IF(ISBLANK(F141),0,VLOOKUP(F141,'Release Factors'!$A$2:$B$28,2,FALSE()))</f>
        <v>0</v>
      </c>
      <c r="H141" s="49"/>
      <c r="I141" s="50"/>
      <c r="J141" s="51"/>
      <c r="K141" s="52"/>
      <c r="L141" s="53"/>
    </row>
    <row r="142" spans="1:12" ht="12.5" x14ac:dyDescent="0.25">
      <c r="A142" s="43"/>
      <c r="B142" s="43" t="s">
        <v>62</v>
      </c>
      <c r="C142" s="44"/>
      <c r="D142" s="45"/>
      <c r="E142" s="46"/>
      <c r="F142" s="47"/>
      <c r="G142" s="48">
        <f>IF(ISBLANK(F142),0,VLOOKUP(F142,'Release Factors'!$A$2:$B$28,2,FALSE()))</f>
        <v>0</v>
      </c>
      <c r="H142" s="49"/>
      <c r="I142" s="50"/>
      <c r="J142" s="51"/>
      <c r="K142" s="52"/>
      <c r="L142" s="53"/>
    </row>
    <row r="143" spans="1:12" ht="12.5" x14ac:dyDescent="0.25">
      <c r="A143" s="43"/>
      <c r="B143" s="43" t="s">
        <v>62</v>
      </c>
      <c r="C143" s="44"/>
      <c r="D143" s="45"/>
      <c r="E143" s="46"/>
      <c r="F143" s="47"/>
      <c r="G143" s="48">
        <f>IF(ISBLANK(F143),0,VLOOKUP(F143,'Release Factors'!$A$2:$B$28,2,FALSE()))</f>
        <v>0</v>
      </c>
      <c r="H143" s="49"/>
      <c r="I143" s="50"/>
      <c r="J143" s="51"/>
      <c r="K143" s="52"/>
      <c r="L143" s="53"/>
    </row>
    <row r="144" spans="1:12" ht="12.5" x14ac:dyDescent="0.25">
      <c r="A144" s="43"/>
      <c r="B144" s="43" t="s">
        <v>62</v>
      </c>
      <c r="C144" s="44"/>
      <c r="D144" s="45"/>
      <c r="E144" s="46"/>
      <c r="F144" s="47"/>
      <c r="G144" s="48">
        <f>IF(ISBLANK(F144),0,VLOOKUP(F144,'Release Factors'!$A$2:$B$28,2,FALSE()))</f>
        <v>0</v>
      </c>
      <c r="H144" s="49"/>
      <c r="I144" s="50"/>
      <c r="J144" s="51"/>
      <c r="K144" s="52"/>
      <c r="L144" s="53"/>
    </row>
    <row r="145" spans="1:12" ht="12.5" x14ac:dyDescent="0.25">
      <c r="A145" s="43"/>
      <c r="B145" s="43" t="s">
        <v>62</v>
      </c>
      <c r="C145" s="44"/>
      <c r="D145" s="45"/>
      <c r="E145" s="46"/>
      <c r="F145" s="47"/>
      <c r="G145" s="48">
        <f>IF(ISBLANK(F145),0,VLOOKUP(F145,'Release Factors'!$A$2:$B$28,2,FALSE()))</f>
        <v>0</v>
      </c>
      <c r="H145" s="49"/>
      <c r="I145" s="50"/>
      <c r="J145" s="51"/>
      <c r="K145" s="52"/>
      <c r="L145" s="53"/>
    </row>
    <row r="146" spans="1:12" ht="12.5" x14ac:dyDescent="0.25">
      <c r="A146" s="43"/>
      <c r="B146" s="43" t="s">
        <v>62</v>
      </c>
      <c r="C146" s="44"/>
      <c r="D146" s="45"/>
      <c r="E146" s="46"/>
      <c r="F146" s="47"/>
      <c r="G146" s="48">
        <f>IF(ISBLANK(F146),0,VLOOKUP(F146,'Release Factors'!$A$2:$B$28,2,FALSE()))</f>
        <v>0</v>
      </c>
      <c r="H146" s="49"/>
      <c r="I146" s="50"/>
      <c r="J146" s="51"/>
      <c r="K146" s="52"/>
      <c r="L146" s="53"/>
    </row>
    <row r="147" spans="1:12" ht="12.5" x14ac:dyDescent="0.25">
      <c r="A147" s="43"/>
      <c r="B147" s="43" t="s">
        <v>62</v>
      </c>
      <c r="C147" s="44"/>
      <c r="D147" s="45"/>
      <c r="E147" s="46"/>
      <c r="F147" s="47"/>
      <c r="G147" s="48">
        <f>IF(ISBLANK(F147),0,VLOOKUP(F147,'Release Factors'!$A$2:$B$28,2,FALSE()))</f>
        <v>0</v>
      </c>
      <c r="H147" s="49"/>
      <c r="I147" s="50"/>
      <c r="J147" s="51"/>
      <c r="K147" s="52"/>
      <c r="L147" s="53"/>
    </row>
    <row r="148" spans="1:12" ht="12.5" x14ac:dyDescent="0.25">
      <c r="A148" s="43"/>
      <c r="B148" s="43" t="s">
        <v>62</v>
      </c>
      <c r="C148" s="44"/>
      <c r="D148" s="45"/>
      <c r="E148" s="46"/>
      <c r="F148" s="47"/>
      <c r="G148" s="48">
        <f>IF(ISBLANK(F148),0,VLOOKUP(F148,'Release Factors'!$A$2:$B$28,2,FALSE()))</f>
        <v>0</v>
      </c>
      <c r="H148" s="49"/>
      <c r="I148" s="50"/>
      <c r="J148" s="51"/>
      <c r="K148" s="52"/>
      <c r="L148" s="53"/>
    </row>
    <row r="149" spans="1:12" ht="12.5" x14ac:dyDescent="0.25">
      <c r="A149" s="43"/>
      <c r="B149" s="43" t="s">
        <v>62</v>
      </c>
      <c r="C149" s="44"/>
      <c r="D149" s="45"/>
      <c r="E149" s="46"/>
      <c r="F149" s="47"/>
      <c r="G149" s="48">
        <f>IF(ISBLANK(F149),0,VLOOKUP(F149,'Release Factors'!$A$2:$B$28,2,FALSE()))</f>
        <v>0</v>
      </c>
      <c r="H149" s="49"/>
      <c r="I149" s="50"/>
      <c r="J149" s="51"/>
      <c r="K149" s="52"/>
      <c r="L149" s="53"/>
    </row>
    <row r="150" spans="1:12" ht="12.5" x14ac:dyDescent="0.25">
      <c r="A150" s="43"/>
      <c r="B150" s="43" t="s">
        <v>62</v>
      </c>
      <c r="C150" s="44"/>
      <c r="D150" s="45"/>
      <c r="E150" s="46"/>
      <c r="F150" s="47"/>
      <c r="G150" s="48">
        <f>IF(ISBLANK(F150),0,VLOOKUP(F150,'Release Factors'!$A$2:$B$28,2,FALSE()))</f>
        <v>0</v>
      </c>
      <c r="H150" s="49"/>
      <c r="I150" s="50"/>
      <c r="J150" s="51"/>
      <c r="K150" s="52"/>
      <c r="L150" s="53"/>
    </row>
    <row r="151" spans="1:12" ht="12.5" x14ac:dyDescent="0.25">
      <c r="A151" s="43"/>
      <c r="B151" s="43" t="s">
        <v>62</v>
      </c>
      <c r="C151" s="44"/>
      <c r="D151" s="45"/>
      <c r="E151" s="46"/>
      <c r="F151" s="47"/>
      <c r="G151" s="48">
        <f>IF(ISBLANK(F151),0,VLOOKUP(F151,'Release Factors'!$A$2:$B$28,2,FALSE()))</f>
        <v>0</v>
      </c>
      <c r="H151" s="49"/>
      <c r="I151" s="50"/>
      <c r="J151" s="51"/>
      <c r="K151" s="52"/>
      <c r="L151" s="53"/>
    </row>
    <row r="152" spans="1:12" ht="12.5" x14ac:dyDescent="0.25">
      <c r="A152" s="43"/>
      <c r="B152" s="43" t="s">
        <v>62</v>
      </c>
      <c r="C152" s="44"/>
      <c r="D152" s="45"/>
      <c r="E152" s="46"/>
      <c r="F152" s="47"/>
      <c r="G152" s="48">
        <f>IF(ISBLANK(F152),0,VLOOKUP(F152,'Release Factors'!$A$2:$B$28,2,FALSE()))</f>
        <v>0</v>
      </c>
      <c r="H152" s="49"/>
      <c r="I152" s="50"/>
      <c r="J152" s="51"/>
      <c r="K152" s="52"/>
      <c r="L152" s="53"/>
    </row>
    <row r="153" spans="1:12" ht="12.5" x14ac:dyDescent="0.25">
      <c r="A153" s="43"/>
      <c r="B153" s="43" t="s">
        <v>62</v>
      </c>
      <c r="C153" s="44"/>
      <c r="D153" s="45"/>
      <c r="E153" s="46"/>
      <c r="F153" s="47"/>
      <c r="G153" s="48">
        <f>IF(ISBLANK(F153),0,VLOOKUP(F153,'Release Factors'!$A$2:$B$28,2,FALSE()))</f>
        <v>0</v>
      </c>
      <c r="H153" s="49"/>
      <c r="I153" s="50"/>
      <c r="J153" s="51"/>
      <c r="K153" s="52"/>
      <c r="L153" s="53"/>
    </row>
    <row r="154" spans="1:12" ht="12.5" x14ac:dyDescent="0.25">
      <c r="A154" s="43"/>
      <c r="B154" s="43" t="s">
        <v>62</v>
      </c>
      <c r="C154" s="44"/>
      <c r="D154" s="45"/>
      <c r="E154" s="46"/>
      <c r="F154" s="47"/>
      <c r="G154" s="48">
        <f>IF(ISBLANK(F154),0,VLOOKUP(F154,'Release Factors'!$A$2:$B$28,2,FALSE()))</f>
        <v>0</v>
      </c>
      <c r="H154" s="49"/>
      <c r="I154" s="50"/>
      <c r="J154" s="51"/>
      <c r="K154" s="52"/>
      <c r="L154" s="53"/>
    </row>
    <row r="155" spans="1:12" ht="12.5" x14ac:dyDescent="0.25">
      <c r="A155" s="43"/>
      <c r="B155" s="43" t="s">
        <v>62</v>
      </c>
      <c r="C155" s="44"/>
      <c r="D155" s="45"/>
      <c r="E155" s="46"/>
      <c r="F155" s="47"/>
      <c r="G155" s="48">
        <f>IF(ISBLANK(F155),0,VLOOKUP(F155,'Release Factors'!$A$2:$B$28,2,FALSE()))</f>
        <v>0</v>
      </c>
      <c r="H155" s="49"/>
      <c r="I155" s="50"/>
      <c r="J155" s="51"/>
      <c r="K155" s="52"/>
      <c r="L155" s="53"/>
    </row>
    <row r="156" spans="1:12" ht="12.5" x14ac:dyDescent="0.25">
      <c r="A156" s="43"/>
      <c r="B156" s="43" t="s">
        <v>62</v>
      </c>
      <c r="C156" s="44"/>
      <c r="D156" s="45"/>
      <c r="E156" s="46"/>
      <c r="F156" s="47"/>
      <c r="G156" s="48">
        <f>IF(ISBLANK(F156),0,VLOOKUP(F156,'Release Factors'!$A$2:$B$28,2,FALSE()))</f>
        <v>0</v>
      </c>
      <c r="H156" s="49"/>
      <c r="I156" s="50"/>
      <c r="J156" s="51"/>
      <c r="K156" s="52"/>
      <c r="L156" s="53"/>
    </row>
    <row r="157" spans="1:12" ht="12.5" x14ac:dyDescent="0.25">
      <c r="A157" s="43"/>
      <c r="B157" s="43" t="s">
        <v>62</v>
      </c>
      <c r="C157" s="44"/>
      <c r="D157" s="45"/>
      <c r="E157" s="46"/>
      <c r="F157" s="47"/>
      <c r="G157" s="48">
        <f>IF(ISBLANK(F157),0,VLOOKUP(F157,'Release Factors'!$A$2:$B$28,2,FALSE()))</f>
        <v>0</v>
      </c>
      <c r="H157" s="49"/>
      <c r="I157" s="50"/>
      <c r="J157" s="51"/>
      <c r="K157" s="52"/>
      <c r="L157" s="53"/>
    </row>
    <row r="158" spans="1:12" ht="12.5" x14ac:dyDescent="0.25">
      <c r="A158" s="43"/>
      <c r="B158" s="43" t="s">
        <v>62</v>
      </c>
      <c r="C158" s="44"/>
      <c r="D158" s="45"/>
      <c r="E158" s="46"/>
      <c r="F158" s="47"/>
      <c r="G158" s="48">
        <f>IF(ISBLANK(F158),0,VLOOKUP(F158,'Release Factors'!$A$2:$B$28,2,FALSE()))</f>
        <v>0</v>
      </c>
      <c r="H158" s="49"/>
      <c r="I158" s="50"/>
      <c r="J158" s="51"/>
      <c r="K158" s="52"/>
      <c r="L158" s="53"/>
    </row>
    <row r="159" spans="1:12" ht="12.5" x14ac:dyDescent="0.25">
      <c r="A159" s="43"/>
      <c r="B159" s="43" t="s">
        <v>62</v>
      </c>
      <c r="C159" s="44"/>
      <c r="D159" s="45"/>
      <c r="E159" s="46"/>
      <c r="F159" s="47"/>
      <c r="G159" s="48">
        <f>IF(ISBLANK(F159),0,VLOOKUP(F159,'Release Factors'!$A$2:$B$28,2,FALSE()))</f>
        <v>0</v>
      </c>
      <c r="H159" s="49"/>
      <c r="I159" s="50"/>
      <c r="J159" s="51"/>
      <c r="K159" s="52"/>
      <c r="L159" s="53"/>
    </row>
    <row r="160" spans="1:12" ht="12.5" x14ac:dyDescent="0.25">
      <c r="A160" s="43"/>
      <c r="B160" s="43" t="s">
        <v>62</v>
      </c>
      <c r="C160" s="44"/>
      <c r="D160" s="45"/>
      <c r="E160" s="46"/>
      <c r="F160" s="47"/>
      <c r="G160" s="48">
        <f>IF(ISBLANK(F160),0,VLOOKUP(F160,'Release Factors'!$A$2:$B$28,2,FALSE()))</f>
        <v>0</v>
      </c>
      <c r="H160" s="49"/>
      <c r="I160" s="50"/>
      <c r="J160" s="51"/>
      <c r="K160" s="52"/>
      <c r="L160" s="53"/>
    </row>
    <row r="161" spans="1:12" ht="12.5" x14ac:dyDescent="0.25">
      <c r="A161" s="43"/>
      <c r="B161" s="43" t="s">
        <v>62</v>
      </c>
      <c r="C161" s="44"/>
      <c r="D161" s="45"/>
      <c r="E161" s="46"/>
      <c r="F161" s="47"/>
      <c r="G161" s="48">
        <f>IF(ISBLANK(F161),0,VLOOKUP(F161,'Release Factors'!$A$2:$B$28,2,FALSE()))</f>
        <v>0</v>
      </c>
      <c r="H161" s="49"/>
      <c r="I161" s="50"/>
      <c r="J161" s="51"/>
      <c r="K161" s="52"/>
      <c r="L161" s="53"/>
    </row>
    <row r="162" spans="1:12" ht="12.5" x14ac:dyDescent="0.25">
      <c r="A162" s="43"/>
      <c r="B162" s="43" t="s">
        <v>62</v>
      </c>
      <c r="C162" s="44"/>
      <c r="D162" s="45"/>
      <c r="E162" s="46"/>
      <c r="F162" s="47"/>
      <c r="G162" s="48">
        <f>IF(ISBLANK(F162),0,VLOOKUP(F162,'Release Factors'!$A$2:$B$28,2,FALSE()))</f>
        <v>0</v>
      </c>
      <c r="H162" s="49"/>
      <c r="I162" s="50"/>
      <c r="J162" s="51"/>
      <c r="K162" s="52"/>
      <c r="L162" s="53"/>
    </row>
    <row r="163" spans="1:12" ht="12.5" x14ac:dyDescent="0.25">
      <c r="A163" s="43"/>
      <c r="B163" s="43" t="s">
        <v>62</v>
      </c>
      <c r="C163" s="44"/>
      <c r="D163" s="45"/>
      <c r="E163" s="46"/>
      <c r="F163" s="47"/>
      <c r="G163" s="48">
        <f>IF(ISBLANK(F163),0,VLOOKUP(F163,'Release Factors'!$A$2:$B$28,2,FALSE()))</f>
        <v>0</v>
      </c>
      <c r="H163" s="49"/>
      <c r="I163" s="50"/>
      <c r="J163" s="51"/>
      <c r="K163" s="52"/>
      <c r="L163" s="53"/>
    </row>
    <row r="164" spans="1:12" ht="12.5" x14ac:dyDescent="0.25">
      <c r="A164" s="43"/>
      <c r="B164" s="43" t="s">
        <v>62</v>
      </c>
      <c r="C164" s="44"/>
      <c r="D164" s="45"/>
      <c r="E164" s="46"/>
      <c r="F164" s="47"/>
      <c r="G164" s="48">
        <f>IF(ISBLANK(F164),0,VLOOKUP(F164,'Release Factors'!$A$2:$B$28,2,FALSE()))</f>
        <v>0</v>
      </c>
      <c r="H164" s="49"/>
      <c r="I164" s="50"/>
      <c r="J164" s="51"/>
      <c r="K164" s="52"/>
      <c r="L164" s="53"/>
    </row>
    <row r="165" spans="1:12" ht="12.5" x14ac:dyDescent="0.25">
      <c r="A165" s="43"/>
      <c r="B165" s="43" t="s">
        <v>62</v>
      </c>
      <c r="C165" s="44"/>
      <c r="D165" s="45"/>
      <c r="E165" s="46"/>
      <c r="F165" s="47"/>
      <c r="G165" s="48">
        <f>IF(ISBLANK(F165),0,VLOOKUP(F165,'Release Factors'!$A$2:$B$28,2,FALSE()))</f>
        <v>0</v>
      </c>
      <c r="H165" s="49"/>
      <c r="I165" s="50"/>
      <c r="J165" s="51"/>
      <c r="K165" s="52"/>
      <c r="L165" s="53"/>
    </row>
    <row r="166" spans="1:12" ht="12.5" x14ac:dyDescent="0.25">
      <c r="A166" s="43"/>
      <c r="B166" s="43" t="s">
        <v>62</v>
      </c>
      <c r="C166" s="44"/>
      <c r="D166" s="45"/>
      <c r="E166" s="46"/>
      <c r="F166" s="47"/>
      <c r="G166" s="48">
        <f>IF(ISBLANK(F166),0,VLOOKUP(F166,'Release Factors'!$A$2:$B$28,2,FALSE()))</f>
        <v>0</v>
      </c>
      <c r="H166" s="49"/>
      <c r="I166" s="50"/>
      <c r="J166" s="51"/>
      <c r="K166" s="52"/>
      <c r="L166" s="53"/>
    </row>
    <row r="167" spans="1:12" ht="12.5" x14ac:dyDescent="0.25">
      <c r="A167" s="43"/>
      <c r="B167" s="43" t="s">
        <v>62</v>
      </c>
      <c r="C167" s="44"/>
      <c r="D167" s="45"/>
      <c r="E167" s="46"/>
      <c r="F167" s="47"/>
      <c r="G167" s="48">
        <f>IF(ISBLANK(F167),0,VLOOKUP(F167,'Release Factors'!$A$2:$B$28,2,FALSE()))</f>
        <v>0</v>
      </c>
      <c r="H167" s="49"/>
      <c r="I167" s="50"/>
      <c r="J167" s="51"/>
      <c r="K167" s="52"/>
      <c r="L167" s="53"/>
    </row>
    <row r="168" spans="1:12" ht="12.5" x14ac:dyDescent="0.25">
      <c r="A168" s="43"/>
      <c r="B168" s="43" t="s">
        <v>62</v>
      </c>
      <c r="C168" s="44"/>
      <c r="D168" s="45"/>
      <c r="E168" s="46"/>
      <c r="F168" s="47"/>
      <c r="G168" s="48">
        <f>IF(ISBLANK(F168),0,VLOOKUP(F168,'Release Factors'!$A$2:$B$28,2,FALSE()))</f>
        <v>0</v>
      </c>
      <c r="H168" s="49"/>
      <c r="I168" s="50"/>
      <c r="J168" s="51"/>
      <c r="K168" s="52"/>
      <c r="L168" s="53"/>
    </row>
    <row r="169" spans="1:12" ht="12.5" x14ac:dyDescent="0.25">
      <c r="A169" s="43"/>
      <c r="B169" s="43" t="s">
        <v>62</v>
      </c>
      <c r="C169" s="44"/>
      <c r="D169" s="45"/>
      <c r="E169" s="46"/>
      <c r="F169" s="47"/>
      <c r="G169" s="48">
        <f>IF(ISBLANK(F169),0,VLOOKUP(F169,'Release Factors'!$A$2:$B$28,2,FALSE()))</f>
        <v>0</v>
      </c>
      <c r="H169" s="49"/>
      <c r="I169" s="50"/>
      <c r="J169" s="51"/>
      <c r="K169" s="52"/>
      <c r="L169" s="53"/>
    </row>
    <row r="170" spans="1:12" ht="12.5" x14ac:dyDescent="0.25">
      <c r="A170" s="43"/>
      <c r="B170" s="43" t="s">
        <v>62</v>
      </c>
      <c r="C170" s="44"/>
      <c r="D170" s="45"/>
      <c r="E170" s="46"/>
      <c r="F170" s="47"/>
      <c r="G170" s="48">
        <f>IF(ISBLANK(F170),0,VLOOKUP(F170,'Release Factors'!$A$2:$B$28,2,FALSE()))</f>
        <v>0</v>
      </c>
      <c r="H170" s="49"/>
      <c r="I170" s="50"/>
      <c r="J170" s="51"/>
      <c r="K170" s="52"/>
      <c r="L170" s="53"/>
    </row>
    <row r="171" spans="1:12" ht="12.5" x14ac:dyDescent="0.25">
      <c r="A171" s="43"/>
      <c r="B171" s="43" t="s">
        <v>62</v>
      </c>
      <c r="C171" s="44"/>
      <c r="D171" s="45"/>
      <c r="E171" s="46"/>
      <c r="F171" s="47"/>
      <c r="G171" s="48">
        <f>IF(ISBLANK(F171),0,VLOOKUP(F171,'Release Factors'!$A$2:$B$28,2,FALSE()))</f>
        <v>0</v>
      </c>
      <c r="H171" s="49"/>
      <c r="I171" s="50"/>
      <c r="J171" s="51"/>
      <c r="K171" s="52"/>
      <c r="L171" s="53"/>
    </row>
    <row r="172" spans="1:12" ht="12.5" x14ac:dyDescent="0.25">
      <c r="A172" s="43"/>
      <c r="B172" s="43" t="s">
        <v>62</v>
      </c>
      <c r="C172" s="44"/>
      <c r="D172" s="45"/>
      <c r="E172" s="46"/>
      <c r="F172" s="47"/>
      <c r="G172" s="48">
        <f>IF(ISBLANK(F172),0,VLOOKUP(F172,'Release Factors'!$A$2:$B$28,2,FALSE()))</f>
        <v>0</v>
      </c>
      <c r="H172" s="49"/>
      <c r="I172" s="50"/>
      <c r="J172" s="51"/>
      <c r="K172" s="52"/>
      <c r="L172" s="53"/>
    </row>
    <row r="173" spans="1:12" ht="12.5" x14ac:dyDescent="0.25">
      <c r="A173" s="43"/>
      <c r="B173" s="43" t="s">
        <v>62</v>
      </c>
      <c r="C173" s="44"/>
      <c r="D173" s="45"/>
      <c r="E173" s="46"/>
      <c r="F173" s="47"/>
      <c r="G173" s="48">
        <f>IF(ISBLANK(F173),0,VLOOKUP(F173,'Release Factors'!$A$2:$B$28,2,FALSE()))</f>
        <v>0</v>
      </c>
      <c r="H173" s="49"/>
      <c r="I173" s="50"/>
      <c r="J173" s="51"/>
      <c r="K173" s="52"/>
      <c r="L173" s="53"/>
    </row>
    <row r="174" spans="1:12" ht="12.5" x14ac:dyDescent="0.25">
      <c r="A174" s="43"/>
      <c r="B174" s="43" t="s">
        <v>62</v>
      </c>
      <c r="C174" s="44"/>
      <c r="D174" s="45"/>
      <c r="E174" s="46"/>
      <c r="F174" s="47"/>
      <c r="G174" s="48">
        <f>IF(ISBLANK(F174),0,VLOOKUP(F174,'Release Factors'!$A$2:$B$28,2,FALSE()))</f>
        <v>0</v>
      </c>
      <c r="H174" s="49"/>
      <c r="I174" s="50"/>
      <c r="J174" s="51"/>
      <c r="K174" s="52"/>
      <c r="L174" s="53"/>
    </row>
    <row r="175" spans="1:12" ht="12.5" x14ac:dyDescent="0.25">
      <c r="A175" s="43"/>
      <c r="B175" s="43" t="s">
        <v>62</v>
      </c>
      <c r="C175" s="44"/>
      <c r="D175" s="45"/>
      <c r="E175" s="46"/>
      <c r="F175" s="47"/>
      <c r="G175" s="48">
        <f>IF(ISBLANK(F175),0,VLOOKUP(F175,'Release Factors'!$A$2:$B$28,2,FALSE()))</f>
        <v>0</v>
      </c>
      <c r="H175" s="49"/>
      <c r="I175" s="50"/>
      <c r="J175" s="51"/>
      <c r="K175" s="52"/>
      <c r="L175" s="53"/>
    </row>
    <row r="176" spans="1:12" ht="12.5" x14ac:dyDescent="0.25">
      <c r="A176" s="43"/>
      <c r="B176" s="43" t="s">
        <v>62</v>
      </c>
      <c r="C176" s="44"/>
      <c r="D176" s="45"/>
      <c r="E176" s="46"/>
      <c r="F176" s="47"/>
      <c r="G176" s="48">
        <f>IF(ISBLANK(F176),0,VLOOKUP(F176,'Release Factors'!$A$2:$B$28,2,FALSE()))</f>
        <v>0</v>
      </c>
      <c r="H176" s="49"/>
      <c r="I176" s="50"/>
      <c r="J176" s="51"/>
      <c r="K176" s="52"/>
      <c r="L176" s="53"/>
    </row>
    <row r="177" spans="1:12" ht="12.5" x14ac:dyDescent="0.25">
      <c r="A177" s="43"/>
      <c r="B177" s="43" t="s">
        <v>62</v>
      </c>
      <c r="C177" s="44"/>
      <c r="D177" s="45"/>
      <c r="E177" s="46"/>
      <c r="F177" s="47"/>
      <c r="G177" s="48">
        <f>IF(ISBLANK(F177),0,VLOOKUP(F177,'Release Factors'!$A$2:$B$28,2,FALSE()))</f>
        <v>0</v>
      </c>
      <c r="H177" s="49"/>
      <c r="I177" s="50"/>
      <c r="J177" s="51"/>
      <c r="K177" s="52"/>
      <c r="L177" s="53"/>
    </row>
    <row r="178" spans="1:12" ht="12.5" x14ac:dyDescent="0.25">
      <c r="A178" s="43"/>
      <c r="B178" s="43" t="s">
        <v>62</v>
      </c>
      <c r="C178" s="44"/>
      <c r="D178" s="45"/>
      <c r="E178" s="46"/>
      <c r="F178" s="47"/>
      <c r="G178" s="48">
        <f>IF(ISBLANK(F178),0,VLOOKUP(F178,'Release Factors'!$A$2:$B$28,2,FALSE()))</f>
        <v>0</v>
      </c>
      <c r="H178" s="49"/>
      <c r="I178" s="50"/>
      <c r="J178" s="51"/>
      <c r="K178" s="52"/>
      <c r="L178" s="53"/>
    </row>
    <row r="179" spans="1:12" ht="12.5" x14ac:dyDescent="0.25">
      <c r="A179" s="43"/>
      <c r="B179" s="43" t="s">
        <v>62</v>
      </c>
      <c r="C179" s="44"/>
      <c r="D179" s="45"/>
      <c r="E179" s="46"/>
      <c r="F179" s="47"/>
      <c r="G179" s="48">
        <f>IF(ISBLANK(F179),0,VLOOKUP(F179,'Release Factors'!$A$2:$B$28,2,FALSE()))</f>
        <v>0</v>
      </c>
      <c r="H179" s="49"/>
      <c r="I179" s="50"/>
      <c r="J179" s="51"/>
      <c r="K179" s="52"/>
      <c r="L179" s="53"/>
    </row>
    <row r="180" spans="1:12" ht="12.5" x14ac:dyDescent="0.25">
      <c r="A180" s="43"/>
      <c r="B180" s="43" t="s">
        <v>62</v>
      </c>
      <c r="C180" s="44"/>
      <c r="D180" s="45"/>
      <c r="E180" s="46"/>
      <c r="F180" s="47"/>
      <c r="G180" s="48">
        <f>IF(ISBLANK(F180),0,VLOOKUP(F180,'Release Factors'!$A$2:$B$28,2,FALSE()))</f>
        <v>0</v>
      </c>
      <c r="H180" s="49"/>
      <c r="I180" s="50"/>
      <c r="J180" s="51"/>
      <c r="K180" s="52"/>
      <c r="L180" s="53"/>
    </row>
    <row r="181" spans="1:12" ht="12.5" x14ac:dyDescent="0.25">
      <c r="A181" s="43"/>
      <c r="B181" s="43" t="s">
        <v>62</v>
      </c>
      <c r="C181" s="44"/>
      <c r="D181" s="45"/>
      <c r="E181" s="46"/>
      <c r="F181" s="47"/>
      <c r="G181" s="48">
        <f>IF(ISBLANK(F181),0,VLOOKUP(F181,'Release Factors'!$A$2:$B$28,2,FALSE()))</f>
        <v>0</v>
      </c>
      <c r="H181" s="49"/>
      <c r="I181" s="50"/>
      <c r="J181" s="51"/>
      <c r="K181" s="52"/>
      <c r="L181" s="53"/>
    </row>
    <row r="182" spans="1:12" ht="12.5" x14ac:dyDescent="0.25">
      <c r="A182" s="43"/>
      <c r="B182" s="43" t="s">
        <v>62</v>
      </c>
      <c r="C182" s="44"/>
      <c r="D182" s="45"/>
      <c r="E182" s="46"/>
      <c r="F182" s="47"/>
      <c r="G182" s="48">
        <f>IF(ISBLANK(F182),0,VLOOKUP(F182,'Release Factors'!$A$2:$B$28,2,FALSE()))</f>
        <v>0</v>
      </c>
      <c r="H182" s="49"/>
      <c r="I182" s="50"/>
      <c r="J182" s="51"/>
      <c r="K182" s="52"/>
      <c r="L182" s="53"/>
    </row>
    <row r="183" spans="1:12" ht="12.5" x14ac:dyDescent="0.25">
      <c r="A183" s="43"/>
      <c r="B183" s="43" t="s">
        <v>62</v>
      </c>
      <c r="C183" s="44"/>
      <c r="D183" s="45"/>
      <c r="E183" s="46"/>
      <c r="F183" s="47"/>
      <c r="G183" s="48">
        <f>IF(ISBLANK(F183),0,VLOOKUP(F183,'Release Factors'!$A$2:$B$28,2,FALSE()))</f>
        <v>0</v>
      </c>
      <c r="H183" s="49"/>
      <c r="I183" s="50"/>
      <c r="J183" s="51"/>
      <c r="K183" s="52"/>
      <c r="L183" s="53"/>
    </row>
    <row r="184" spans="1:12" ht="12.5" x14ac:dyDescent="0.25">
      <c r="A184" s="43"/>
      <c r="B184" s="43" t="s">
        <v>62</v>
      </c>
      <c r="C184" s="44"/>
      <c r="D184" s="45"/>
      <c r="E184" s="46"/>
      <c r="F184" s="47"/>
      <c r="G184" s="48">
        <f>IF(ISBLANK(F184),0,VLOOKUP(F184,'Release Factors'!$A$2:$B$28,2,FALSE()))</f>
        <v>0</v>
      </c>
      <c r="H184" s="49"/>
      <c r="I184" s="50"/>
      <c r="J184" s="51"/>
      <c r="K184" s="52"/>
      <c r="L184" s="53"/>
    </row>
    <row r="185" spans="1:12" ht="12.5" x14ac:dyDescent="0.25">
      <c r="A185" s="43"/>
      <c r="B185" s="43" t="s">
        <v>62</v>
      </c>
      <c r="C185" s="44"/>
      <c r="D185" s="45"/>
      <c r="E185" s="46"/>
      <c r="F185" s="47"/>
      <c r="G185" s="48">
        <f>IF(ISBLANK(F185),0,VLOOKUP(F185,'Release Factors'!$A$2:$B$28,2,FALSE()))</f>
        <v>0</v>
      </c>
      <c r="H185" s="49"/>
      <c r="I185" s="50"/>
      <c r="J185" s="51"/>
      <c r="K185" s="52"/>
      <c r="L185" s="53"/>
    </row>
    <row r="186" spans="1:12" ht="12.5" x14ac:dyDescent="0.25">
      <c r="A186" s="43"/>
      <c r="B186" s="43" t="s">
        <v>62</v>
      </c>
      <c r="C186" s="44"/>
      <c r="D186" s="45"/>
      <c r="E186" s="46"/>
      <c r="F186" s="47"/>
      <c r="G186" s="48">
        <f>IF(ISBLANK(F186),0,VLOOKUP(F186,'Release Factors'!$A$2:$B$28,2,FALSE()))</f>
        <v>0</v>
      </c>
      <c r="H186" s="49"/>
      <c r="I186" s="50"/>
      <c r="J186" s="51"/>
      <c r="K186" s="52"/>
      <c r="L186" s="53"/>
    </row>
    <row r="187" spans="1:12" ht="12.5" x14ac:dyDescent="0.25">
      <c r="A187" s="43"/>
      <c r="B187" s="43" t="s">
        <v>62</v>
      </c>
      <c r="C187" s="44"/>
      <c r="D187" s="45"/>
      <c r="E187" s="46"/>
      <c r="F187" s="47"/>
      <c r="G187" s="48">
        <f>IF(ISBLANK(F187),0,VLOOKUP(F187,'Release Factors'!$A$2:$B$28,2,FALSE()))</f>
        <v>0</v>
      </c>
      <c r="H187" s="49"/>
      <c r="I187" s="50"/>
      <c r="J187" s="51"/>
      <c r="K187" s="52"/>
      <c r="L187" s="53"/>
    </row>
    <row r="188" spans="1:12" ht="12.5" x14ac:dyDescent="0.25">
      <c r="A188" s="43"/>
      <c r="B188" s="43" t="s">
        <v>62</v>
      </c>
      <c r="C188" s="44"/>
      <c r="D188" s="45"/>
      <c r="E188" s="46"/>
      <c r="F188" s="47"/>
      <c r="G188" s="48">
        <f>IF(ISBLANK(F188),0,VLOOKUP(F188,'Release Factors'!$A$2:$B$28,2,FALSE()))</f>
        <v>0</v>
      </c>
      <c r="H188" s="49"/>
      <c r="I188" s="50"/>
      <c r="J188" s="51"/>
      <c r="K188" s="52"/>
      <c r="L188" s="53"/>
    </row>
    <row r="189" spans="1:12" ht="12.5" x14ac:dyDescent="0.25">
      <c r="A189" s="43"/>
      <c r="B189" s="43" t="s">
        <v>62</v>
      </c>
      <c r="C189" s="44"/>
      <c r="D189" s="45"/>
      <c r="E189" s="46"/>
      <c r="F189" s="47"/>
      <c r="G189" s="48">
        <f>IF(ISBLANK(F189),0,VLOOKUP(F189,'Release Factors'!$A$2:$B$28,2,FALSE()))</f>
        <v>0</v>
      </c>
      <c r="H189" s="49"/>
      <c r="I189" s="50"/>
      <c r="J189" s="51"/>
      <c r="K189" s="52"/>
      <c r="L189" s="53"/>
    </row>
    <row r="190" spans="1:12" ht="12.5" x14ac:dyDescent="0.25">
      <c r="A190" s="43"/>
      <c r="B190" s="43" t="s">
        <v>62</v>
      </c>
      <c r="C190" s="44"/>
      <c r="D190" s="45"/>
      <c r="E190" s="46"/>
      <c r="F190" s="47"/>
      <c r="G190" s="48">
        <f>IF(ISBLANK(F190),0,VLOOKUP(F190,'Release Factors'!$A$2:$B$28,2,FALSE()))</f>
        <v>0</v>
      </c>
      <c r="H190" s="49"/>
      <c r="I190" s="50"/>
      <c r="J190" s="51"/>
      <c r="K190" s="52"/>
      <c r="L190" s="53"/>
    </row>
    <row r="191" spans="1:12" ht="12.5" x14ac:dyDescent="0.25">
      <c r="A191" s="43"/>
      <c r="B191" s="43" t="s">
        <v>62</v>
      </c>
      <c r="C191" s="44"/>
      <c r="D191" s="45"/>
      <c r="E191" s="46"/>
      <c r="F191" s="47"/>
      <c r="G191" s="48">
        <f>IF(ISBLANK(F191),0,VLOOKUP(F191,'Release Factors'!$A$2:$B$28,2,FALSE()))</f>
        <v>0</v>
      </c>
      <c r="H191" s="49"/>
      <c r="I191" s="50"/>
      <c r="J191" s="51"/>
      <c r="K191" s="52"/>
      <c r="L191" s="53"/>
    </row>
    <row r="192" spans="1:12" ht="12.5" x14ac:dyDescent="0.25">
      <c r="A192" s="43"/>
      <c r="B192" s="43" t="s">
        <v>62</v>
      </c>
      <c r="C192" s="44"/>
      <c r="D192" s="45"/>
      <c r="E192" s="46"/>
      <c r="F192" s="47"/>
      <c r="G192" s="48">
        <f>IF(ISBLANK(F192),0,VLOOKUP(F192,'Release Factors'!$A$2:$B$28,2,FALSE()))</f>
        <v>0</v>
      </c>
      <c r="H192" s="49"/>
      <c r="I192" s="50"/>
      <c r="J192" s="51"/>
      <c r="K192" s="52"/>
      <c r="L192" s="53"/>
    </row>
    <row r="193" spans="1:12" ht="12.5" x14ac:dyDescent="0.25">
      <c r="A193" s="43"/>
      <c r="B193" s="43" t="s">
        <v>62</v>
      </c>
      <c r="C193" s="44"/>
      <c r="D193" s="45"/>
      <c r="E193" s="46"/>
      <c r="F193" s="47"/>
      <c r="G193" s="48">
        <f>IF(ISBLANK(F193),0,VLOOKUP(F193,'Release Factors'!$A$2:$B$28,2,FALSE()))</f>
        <v>0</v>
      </c>
      <c r="H193" s="49"/>
      <c r="I193" s="50"/>
      <c r="J193" s="51"/>
      <c r="K193" s="52"/>
      <c r="L193" s="53"/>
    </row>
    <row r="194" spans="1:12" ht="12.5" x14ac:dyDescent="0.25">
      <c r="A194" s="43"/>
      <c r="B194" s="43" t="s">
        <v>62</v>
      </c>
      <c r="C194" s="44"/>
      <c r="D194" s="45"/>
      <c r="E194" s="46"/>
      <c r="F194" s="47"/>
      <c r="G194" s="48">
        <f>IF(ISBLANK(F194),0,VLOOKUP(F194,'Release Factors'!$A$2:$B$28,2,FALSE()))</f>
        <v>0</v>
      </c>
      <c r="H194" s="49"/>
      <c r="I194" s="50"/>
      <c r="J194" s="51"/>
      <c r="K194" s="52"/>
      <c r="L194" s="53"/>
    </row>
    <row r="195" spans="1:12" ht="12.5" x14ac:dyDescent="0.25">
      <c r="A195" s="43"/>
      <c r="B195" s="43" t="s">
        <v>62</v>
      </c>
      <c r="C195" s="44"/>
      <c r="D195" s="45"/>
      <c r="E195" s="46"/>
      <c r="F195" s="47"/>
      <c r="G195" s="48">
        <f>IF(ISBLANK(F195),0,VLOOKUP(F195,'Release Factors'!$A$2:$B$28,2,FALSE()))</f>
        <v>0</v>
      </c>
      <c r="H195" s="49"/>
      <c r="I195" s="50"/>
      <c r="J195" s="51"/>
      <c r="K195" s="52"/>
      <c r="L195" s="53"/>
    </row>
    <row r="196" spans="1:12" ht="12.5" x14ac:dyDescent="0.25">
      <c r="A196" s="43"/>
      <c r="B196" s="43" t="s">
        <v>62</v>
      </c>
      <c r="C196" s="44"/>
      <c r="D196" s="45"/>
      <c r="E196" s="46"/>
      <c r="F196" s="47"/>
      <c r="G196" s="48">
        <f>IF(ISBLANK(F196),0,VLOOKUP(F196,'Release Factors'!$A$2:$B$28,2,FALSE()))</f>
        <v>0</v>
      </c>
      <c r="H196" s="49"/>
      <c r="I196" s="50"/>
      <c r="J196" s="51"/>
      <c r="K196" s="52"/>
      <c r="L196" s="53"/>
    </row>
    <row r="197" spans="1:12" ht="12.5" x14ac:dyDescent="0.25">
      <c r="A197" s="43"/>
      <c r="B197" s="43" t="s">
        <v>62</v>
      </c>
      <c r="C197" s="44"/>
      <c r="D197" s="45"/>
      <c r="E197" s="46"/>
      <c r="F197" s="47"/>
      <c r="G197" s="48">
        <f>IF(ISBLANK(F197),0,VLOOKUP(F197,'Release Factors'!$A$2:$B$28,2,FALSE()))</f>
        <v>0</v>
      </c>
      <c r="H197" s="49"/>
      <c r="I197" s="50"/>
      <c r="J197" s="51"/>
      <c r="K197" s="52"/>
      <c r="L197" s="53"/>
    </row>
    <row r="198" spans="1:12" ht="12.5" x14ac:dyDescent="0.25">
      <c r="A198" s="43"/>
      <c r="B198" s="43" t="s">
        <v>62</v>
      </c>
      <c r="C198" s="44"/>
      <c r="D198" s="45"/>
      <c r="E198" s="46"/>
      <c r="F198" s="47"/>
      <c r="G198" s="48">
        <f>IF(ISBLANK(F198),0,VLOOKUP(F198,'Release Factors'!$A$2:$B$28,2,FALSE()))</f>
        <v>0</v>
      </c>
      <c r="H198" s="49"/>
      <c r="I198" s="50"/>
      <c r="J198" s="51"/>
      <c r="K198" s="52"/>
      <c r="L198" s="53"/>
    </row>
    <row r="199" spans="1:12" ht="12.5" x14ac:dyDescent="0.25">
      <c r="A199" s="43"/>
      <c r="B199" s="43" t="s">
        <v>62</v>
      </c>
      <c r="C199" s="44"/>
      <c r="D199" s="45"/>
      <c r="E199" s="46"/>
      <c r="F199" s="47"/>
      <c r="G199" s="48">
        <f>IF(ISBLANK(F199),0,VLOOKUP(F199,'Release Factors'!$A$2:$B$28,2,FALSE()))</f>
        <v>0</v>
      </c>
      <c r="H199" s="49"/>
      <c r="I199" s="50"/>
      <c r="J199" s="51"/>
      <c r="K199" s="52"/>
      <c r="L199" s="53"/>
    </row>
    <row r="200" spans="1:12" ht="12.5" x14ac:dyDescent="0.25">
      <c r="A200" s="43"/>
      <c r="B200" s="43" t="s">
        <v>62</v>
      </c>
      <c r="C200" s="44"/>
      <c r="D200" s="45"/>
      <c r="E200" s="46"/>
      <c r="F200" s="47"/>
      <c r="G200" s="48">
        <f>IF(ISBLANK(F200),0,VLOOKUP(F200,'Release Factors'!$A$2:$B$28,2,FALSE()))</f>
        <v>0</v>
      </c>
      <c r="H200" s="49"/>
      <c r="I200" s="50"/>
      <c r="J200" s="51"/>
      <c r="K200" s="52"/>
      <c r="L200" s="53"/>
    </row>
    <row r="201" spans="1:12" ht="12.5" x14ac:dyDescent="0.25">
      <c r="A201" s="43"/>
      <c r="B201" s="43" t="s">
        <v>62</v>
      </c>
      <c r="C201" s="44"/>
      <c r="D201" s="45"/>
      <c r="E201" s="46"/>
      <c r="F201" s="47"/>
      <c r="G201" s="48">
        <f>IF(ISBLANK(F201),0,VLOOKUP(F201,'Release Factors'!$A$2:$B$28,2,FALSE()))</f>
        <v>0</v>
      </c>
      <c r="H201" s="49"/>
      <c r="I201" s="50"/>
      <c r="J201" s="51"/>
      <c r="K201" s="52"/>
      <c r="L201" s="53"/>
    </row>
    <row r="202" spans="1:12" ht="12.5" x14ac:dyDescent="0.25">
      <c r="A202" s="43"/>
      <c r="B202" s="43" t="s">
        <v>62</v>
      </c>
      <c r="C202" s="44"/>
      <c r="D202" s="45"/>
      <c r="E202" s="46"/>
      <c r="F202" s="47"/>
      <c r="G202" s="48">
        <f>IF(ISBLANK(F202),0,VLOOKUP(F202,'Release Factors'!$A$2:$B$28,2,FALSE()))</f>
        <v>0</v>
      </c>
      <c r="H202" s="49"/>
      <c r="I202" s="50"/>
      <c r="J202" s="51"/>
      <c r="K202" s="52"/>
      <c r="L202" s="53"/>
    </row>
    <row r="203" spans="1:12" ht="12.5" x14ac:dyDescent="0.25">
      <c r="A203" s="43"/>
      <c r="B203" s="43" t="s">
        <v>62</v>
      </c>
      <c r="C203" s="44"/>
      <c r="D203" s="45"/>
      <c r="E203" s="46"/>
      <c r="F203" s="47"/>
      <c r="G203" s="48">
        <f>IF(ISBLANK(F203),0,VLOOKUP(F203,'Release Factors'!$A$2:$B$28,2,FALSE()))</f>
        <v>0</v>
      </c>
      <c r="H203" s="49"/>
      <c r="I203" s="50"/>
      <c r="J203" s="51"/>
      <c r="K203" s="52"/>
      <c r="L203" s="53"/>
    </row>
    <row r="204" spans="1:12" ht="12.5" x14ac:dyDescent="0.25">
      <c r="A204" s="43"/>
      <c r="B204" s="43" t="s">
        <v>62</v>
      </c>
      <c r="C204" s="44"/>
      <c r="D204" s="45"/>
      <c r="E204" s="46"/>
      <c r="F204" s="47"/>
      <c r="G204" s="48">
        <f>IF(ISBLANK(F204),0,VLOOKUP(F204,'Release Factors'!$A$2:$B$28,2,FALSE()))</f>
        <v>0</v>
      </c>
      <c r="H204" s="49"/>
      <c r="I204" s="50"/>
      <c r="J204" s="51"/>
      <c r="K204" s="52"/>
      <c r="L204" s="53"/>
    </row>
    <row r="205" spans="1:12" ht="12.5" x14ac:dyDescent="0.25">
      <c r="A205" s="43"/>
      <c r="B205" s="43" t="s">
        <v>62</v>
      </c>
      <c r="C205" s="44"/>
      <c r="D205" s="45"/>
      <c r="E205" s="46"/>
      <c r="F205" s="47"/>
      <c r="G205" s="48">
        <f>IF(ISBLANK(F205),0,VLOOKUP(F205,'Release Factors'!$A$2:$B$28,2,FALSE()))</f>
        <v>0</v>
      </c>
      <c r="H205" s="49"/>
      <c r="I205" s="50"/>
      <c r="J205" s="51"/>
      <c r="K205" s="52"/>
      <c r="L205" s="53"/>
    </row>
    <row r="206" spans="1:12" ht="12.5" x14ac:dyDescent="0.25">
      <c r="A206" s="43"/>
      <c r="B206" s="43" t="s">
        <v>62</v>
      </c>
      <c r="C206" s="44"/>
      <c r="D206" s="45"/>
      <c r="E206" s="46"/>
      <c r="F206" s="47"/>
      <c r="G206" s="48">
        <f>IF(ISBLANK(F206),0,VLOOKUP(F206,'Release Factors'!$A$2:$B$28,2,FALSE()))</f>
        <v>0</v>
      </c>
      <c r="H206" s="49"/>
      <c r="I206" s="50"/>
      <c r="J206" s="51"/>
      <c r="K206" s="52"/>
      <c r="L206" s="53"/>
    </row>
    <row r="207" spans="1:12" ht="12.5" x14ac:dyDescent="0.25">
      <c r="A207" s="43"/>
      <c r="B207" s="43" t="s">
        <v>62</v>
      </c>
      <c r="C207" s="44"/>
      <c r="D207" s="45"/>
      <c r="E207" s="46"/>
      <c r="F207" s="47"/>
      <c r="G207" s="48">
        <f>IF(ISBLANK(F207),0,VLOOKUP(F207,'Release Factors'!$A$2:$B$28,2,FALSE()))</f>
        <v>0</v>
      </c>
      <c r="H207" s="49"/>
      <c r="I207" s="50"/>
      <c r="J207" s="51"/>
      <c r="K207" s="52"/>
      <c r="L207" s="53"/>
    </row>
    <row r="208" spans="1:12" ht="12.5" x14ac:dyDescent="0.25">
      <c r="A208" s="43"/>
      <c r="B208" s="43" t="s">
        <v>62</v>
      </c>
      <c r="C208" s="44"/>
      <c r="D208" s="45"/>
      <c r="E208" s="46"/>
      <c r="F208" s="47"/>
      <c r="G208" s="48">
        <f>IF(ISBLANK(F208),0,VLOOKUP(F208,'Release Factors'!$A$2:$B$28,2,FALSE()))</f>
        <v>0</v>
      </c>
      <c r="H208" s="49"/>
      <c r="I208" s="50"/>
      <c r="J208" s="51"/>
      <c r="K208" s="52"/>
      <c r="L208" s="53"/>
    </row>
    <row r="209" spans="1:12" ht="12.5" x14ac:dyDescent="0.25">
      <c r="A209" s="43"/>
      <c r="B209" s="43" t="s">
        <v>62</v>
      </c>
      <c r="C209" s="44"/>
      <c r="D209" s="45"/>
      <c r="E209" s="46"/>
      <c r="F209" s="47"/>
      <c r="G209" s="48">
        <f>IF(ISBLANK(F209),0,VLOOKUP(F209,'Release Factors'!$A$2:$B$28,2,FALSE()))</f>
        <v>0</v>
      </c>
      <c r="H209" s="49"/>
      <c r="I209" s="50"/>
      <c r="J209" s="51"/>
      <c r="K209" s="52"/>
      <c r="L209" s="53"/>
    </row>
    <row r="210" spans="1:12" ht="12.5" x14ac:dyDescent="0.25">
      <c r="A210" s="43"/>
      <c r="B210" s="43" t="s">
        <v>62</v>
      </c>
      <c r="C210" s="44"/>
      <c r="D210" s="45"/>
      <c r="E210" s="46"/>
      <c r="F210" s="47"/>
      <c r="G210" s="48">
        <f>IF(ISBLANK(F210),0,VLOOKUP(F210,'Release Factors'!$A$2:$B$28,2,FALSE()))</f>
        <v>0</v>
      </c>
      <c r="H210" s="49"/>
      <c r="I210" s="50"/>
      <c r="J210" s="51"/>
      <c r="K210" s="52"/>
      <c r="L210" s="53"/>
    </row>
    <row r="211" spans="1:12" ht="12.5" x14ac:dyDescent="0.25">
      <c r="A211" s="43"/>
      <c r="B211" s="43" t="s">
        <v>62</v>
      </c>
      <c r="C211" s="44"/>
      <c r="D211" s="45"/>
      <c r="E211" s="46"/>
      <c r="F211" s="47"/>
      <c r="G211" s="48">
        <f>IF(ISBLANK(F211),0,VLOOKUP(F211,'Release Factors'!$A$2:$B$28,2,FALSE()))</f>
        <v>0</v>
      </c>
      <c r="H211" s="49"/>
      <c r="I211" s="50"/>
      <c r="J211" s="51"/>
      <c r="K211" s="52"/>
      <c r="L211" s="53"/>
    </row>
    <row r="212" spans="1:12" ht="12.5" x14ac:dyDescent="0.25">
      <c r="A212" s="43"/>
      <c r="B212" s="43" t="s">
        <v>62</v>
      </c>
      <c r="C212" s="44"/>
      <c r="D212" s="45"/>
      <c r="E212" s="46"/>
      <c r="F212" s="47"/>
      <c r="G212" s="48">
        <f>IF(ISBLANK(F212),0,VLOOKUP(F212,'Release Factors'!$A$2:$B$28,2,FALSE()))</f>
        <v>0</v>
      </c>
      <c r="H212" s="49"/>
      <c r="I212" s="50"/>
      <c r="J212" s="51"/>
      <c r="K212" s="52"/>
      <c r="L212" s="53"/>
    </row>
    <row r="213" spans="1:12" ht="12.5" x14ac:dyDescent="0.25">
      <c r="A213" s="43"/>
      <c r="B213" s="43" t="s">
        <v>62</v>
      </c>
      <c r="C213" s="44"/>
      <c r="D213" s="45"/>
      <c r="E213" s="46"/>
      <c r="F213" s="47"/>
      <c r="G213" s="48">
        <f>IF(ISBLANK(F213),0,VLOOKUP(F213,'Release Factors'!$A$2:$B$28,2,FALSE()))</f>
        <v>0</v>
      </c>
      <c r="H213" s="49"/>
      <c r="I213" s="50"/>
      <c r="J213" s="51"/>
      <c r="K213" s="52"/>
      <c r="L213" s="53"/>
    </row>
    <row r="214" spans="1:12" ht="12.5" x14ac:dyDescent="0.25">
      <c r="A214" s="43"/>
      <c r="B214" s="43" t="s">
        <v>62</v>
      </c>
      <c r="C214" s="44"/>
      <c r="D214" s="45"/>
      <c r="E214" s="46"/>
      <c r="F214" s="47"/>
      <c r="G214" s="48">
        <f>IF(ISBLANK(F214),0,VLOOKUP(F214,'Release Factors'!$A$2:$B$28,2,FALSE()))</f>
        <v>0</v>
      </c>
      <c r="H214" s="49"/>
      <c r="I214" s="50"/>
      <c r="J214" s="51"/>
      <c r="K214" s="52"/>
      <c r="L214" s="53"/>
    </row>
    <row r="215" spans="1:12" ht="12.5" x14ac:dyDescent="0.25">
      <c r="A215" s="43"/>
      <c r="B215" s="43" t="s">
        <v>62</v>
      </c>
      <c r="C215" s="44"/>
      <c r="D215" s="45"/>
      <c r="E215" s="46"/>
      <c r="F215" s="47"/>
      <c r="G215" s="48">
        <f>IF(ISBLANK(F215),0,VLOOKUP(F215,'Release Factors'!$A$2:$B$28,2,FALSE()))</f>
        <v>0</v>
      </c>
      <c r="H215" s="49"/>
      <c r="I215" s="50"/>
      <c r="J215" s="51"/>
      <c r="K215" s="52"/>
      <c r="L215" s="53"/>
    </row>
    <row r="216" spans="1:12" ht="12.5" x14ac:dyDescent="0.25">
      <c r="A216" s="43"/>
      <c r="B216" s="43" t="s">
        <v>62</v>
      </c>
      <c r="C216" s="44"/>
      <c r="D216" s="45"/>
      <c r="E216" s="46"/>
      <c r="F216" s="47"/>
      <c r="G216" s="48">
        <f>IF(ISBLANK(F216),0,VLOOKUP(F216,'Release Factors'!$A$2:$B$28,2,FALSE()))</f>
        <v>0</v>
      </c>
      <c r="H216" s="49"/>
      <c r="I216" s="50"/>
      <c r="J216" s="51"/>
      <c r="K216" s="52"/>
      <c r="L216" s="53"/>
    </row>
    <row r="217" spans="1:12" ht="12.5" x14ac:dyDescent="0.25">
      <c r="A217" s="43"/>
      <c r="B217" s="43" t="s">
        <v>62</v>
      </c>
      <c r="C217" s="44"/>
      <c r="D217" s="45"/>
      <c r="E217" s="46"/>
      <c r="F217" s="47"/>
      <c r="G217" s="48">
        <f>IF(ISBLANK(F217),0,VLOOKUP(F217,'Release Factors'!$A$2:$B$28,2,FALSE()))</f>
        <v>0</v>
      </c>
      <c r="H217" s="49"/>
      <c r="I217" s="50"/>
      <c r="J217" s="51"/>
      <c r="K217" s="52"/>
      <c r="L217" s="53"/>
    </row>
    <row r="218" spans="1:12" ht="12.5" x14ac:dyDescent="0.25">
      <c r="A218" s="43"/>
      <c r="B218" s="43" t="s">
        <v>62</v>
      </c>
      <c r="C218" s="44"/>
      <c r="D218" s="45"/>
      <c r="E218" s="46"/>
      <c r="F218" s="47"/>
      <c r="G218" s="48">
        <f>IF(ISBLANK(F218),0,VLOOKUP(F218,'Release Factors'!$A$2:$B$28,2,FALSE()))</f>
        <v>0</v>
      </c>
      <c r="H218" s="49"/>
      <c r="I218" s="50"/>
      <c r="J218" s="51"/>
      <c r="K218" s="52"/>
      <c r="L218" s="53"/>
    </row>
    <row r="219" spans="1:12" ht="12.5" x14ac:dyDescent="0.25">
      <c r="A219" s="43"/>
      <c r="B219" s="43" t="s">
        <v>62</v>
      </c>
      <c r="C219" s="44"/>
      <c r="D219" s="45"/>
      <c r="E219" s="46"/>
      <c r="F219" s="47"/>
      <c r="G219" s="48">
        <f>IF(ISBLANK(F219),0,VLOOKUP(F219,'Release Factors'!$A$2:$B$28,2,FALSE()))</f>
        <v>0</v>
      </c>
      <c r="H219" s="49"/>
      <c r="I219" s="50"/>
      <c r="J219" s="51"/>
      <c r="K219" s="52"/>
      <c r="L219" s="53"/>
    </row>
    <row r="220" spans="1:12" ht="12.5" x14ac:dyDescent="0.25">
      <c r="A220" s="43"/>
      <c r="B220" s="43" t="s">
        <v>62</v>
      </c>
      <c r="C220" s="44"/>
      <c r="D220" s="45"/>
      <c r="E220" s="46"/>
      <c r="F220" s="47"/>
      <c r="G220" s="48">
        <f>IF(ISBLANK(F220),0,VLOOKUP(F220,'Release Factors'!$A$2:$B$28,2,FALSE()))</f>
        <v>0</v>
      </c>
      <c r="H220" s="49"/>
      <c r="I220" s="50"/>
      <c r="J220" s="51"/>
      <c r="K220" s="52"/>
      <c r="L220" s="53"/>
    </row>
    <row r="221" spans="1:12" ht="12.5" x14ac:dyDescent="0.25">
      <c r="A221" s="43"/>
      <c r="B221" s="43" t="s">
        <v>62</v>
      </c>
      <c r="C221" s="44"/>
      <c r="D221" s="45"/>
      <c r="E221" s="46"/>
      <c r="F221" s="47"/>
      <c r="G221" s="48">
        <f>IF(ISBLANK(F221),0,VLOOKUP(F221,'Release Factors'!$A$2:$B$28,2,FALSE()))</f>
        <v>0</v>
      </c>
      <c r="H221" s="49"/>
      <c r="I221" s="50"/>
      <c r="J221" s="51"/>
      <c r="K221" s="52"/>
      <c r="L221" s="53"/>
    </row>
    <row r="222" spans="1:12" ht="12.5" x14ac:dyDescent="0.25">
      <c r="A222" s="43"/>
      <c r="B222" s="43" t="s">
        <v>62</v>
      </c>
      <c r="C222" s="44"/>
      <c r="D222" s="45"/>
      <c r="E222" s="46"/>
      <c r="F222" s="47"/>
      <c r="G222" s="48">
        <f>IF(ISBLANK(F222),0,VLOOKUP(F222,'Release Factors'!$A$2:$B$28,2,FALSE()))</f>
        <v>0</v>
      </c>
      <c r="H222" s="49"/>
      <c r="I222" s="50"/>
      <c r="J222" s="51"/>
      <c r="K222" s="52"/>
      <c r="L222" s="53"/>
    </row>
    <row r="223" spans="1:12" ht="12.5" x14ac:dyDescent="0.25">
      <c r="A223" s="43"/>
      <c r="B223" s="43" t="s">
        <v>62</v>
      </c>
      <c r="C223" s="44"/>
      <c r="D223" s="45"/>
      <c r="E223" s="46"/>
      <c r="F223" s="47"/>
      <c r="G223" s="48">
        <f>IF(ISBLANK(F223),0,VLOOKUP(F223,'Release Factors'!$A$2:$B$28,2,FALSE()))</f>
        <v>0</v>
      </c>
      <c r="H223" s="49"/>
      <c r="I223" s="50"/>
      <c r="J223" s="51"/>
      <c r="K223" s="52"/>
      <c r="L223" s="53"/>
    </row>
    <row r="224" spans="1:12" ht="12.5" x14ac:dyDescent="0.25">
      <c r="A224" s="43"/>
      <c r="B224" s="43" t="s">
        <v>62</v>
      </c>
      <c r="C224" s="44"/>
      <c r="D224" s="45"/>
      <c r="E224" s="46"/>
      <c r="F224" s="47"/>
      <c r="G224" s="48">
        <f>IF(ISBLANK(F224),0,VLOOKUP(F224,'Release Factors'!$A$2:$B$28,2,FALSE()))</f>
        <v>0</v>
      </c>
      <c r="H224" s="49"/>
      <c r="I224" s="50"/>
      <c r="J224" s="51"/>
      <c r="K224" s="52"/>
      <c r="L224" s="53"/>
    </row>
    <row r="225" spans="1:12" ht="12.5" x14ac:dyDescent="0.25">
      <c r="A225" s="43"/>
      <c r="B225" s="43" t="s">
        <v>62</v>
      </c>
      <c r="C225" s="44"/>
      <c r="D225" s="45"/>
      <c r="E225" s="46"/>
      <c r="F225" s="47"/>
      <c r="G225" s="48">
        <f>IF(ISBLANK(F225),0,VLOOKUP(F225,'Release Factors'!$A$2:$B$28,2,FALSE()))</f>
        <v>0</v>
      </c>
      <c r="H225" s="49"/>
      <c r="I225" s="50"/>
      <c r="J225" s="51"/>
      <c r="K225" s="52"/>
      <c r="L225" s="53"/>
    </row>
    <row r="226" spans="1:12" ht="12.5" x14ac:dyDescent="0.25">
      <c r="A226" s="43"/>
      <c r="B226" s="43" t="s">
        <v>62</v>
      </c>
      <c r="C226" s="44"/>
      <c r="D226" s="45"/>
      <c r="E226" s="46"/>
      <c r="F226" s="47"/>
      <c r="G226" s="48">
        <f>IF(ISBLANK(F226),0,VLOOKUP(F226,'Release Factors'!$A$2:$B$28,2,FALSE()))</f>
        <v>0</v>
      </c>
      <c r="H226" s="49"/>
      <c r="I226" s="50"/>
      <c r="J226" s="51"/>
      <c r="K226" s="52"/>
      <c r="L226" s="53"/>
    </row>
    <row r="227" spans="1:12" ht="12.5" x14ac:dyDescent="0.25">
      <c r="A227" s="43"/>
      <c r="B227" s="43" t="s">
        <v>62</v>
      </c>
      <c r="C227" s="44"/>
      <c r="D227" s="45"/>
      <c r="E227" s="46"/>
      <c r="F227" s="47"/>
      <c r="G227" s="48">
        <f>IF(ISBLANK(F227),0,VLOOKUP(F227,'Release Factors'!$A$2:$B$28,2,FALSE()))</f>
        <v>0</v>
      </c>
      <c r="H227" s="49"/>
      <c r="I227" s="50"/>
      <c r="J227" s="51"/>
      <c r="K227" s="52"/>
      <c r="L227" s="53"/>
    </row>
    <row r="228" spans="1:12" ht="12.5" x14ac:dyDescent="0.25">
      <c r="A228" s="43"/>
      <c r="B228" s="43" t="s">
        <v>62</v>
      </c>
      <c r="C228" s="44"/>
      <c r="D228" s="45"/>
      <c r="E228" s="46"/>
      <c r="F228" s="47"/>
      <c r="G228" s="48">
        <f>IF(ISBLANK(F228),0,VLOOKUP(F228,'Release Factors'!$A$2:$B$28,2,FALSE()))</f>
        <v>0</v>
      </c>
      <c r="H228" s="49"/>
      <c r="I228" s="50"/>
      <c r="J228" s="51"/>
      <c r="K228" s="52"/>
      <c r="L228" s="53"/>
    </row>
    <row r="229" spans="1:12" ht="12.5" x14ac:dyDescent="0.25">
      <c r="A229" s="43"/>
      <c r="B229" s="43" t="s">
        <v>62</v>
      </c>
      <c r="C229" s="44"/>
      <c r="D229" s="45"/>
      <c r="E229" s="46"/>
      <c r="F229" s="47"/>
      <c r="G229" s="48">
        <f>IF(ISBLANK(F229),0,VLOOKUP(F229,'Release Factors'!$A$2:$B$28,2,FALSE()))</f>
        <v>0</v>
      </c>
      <c r="H229" s="49"/>
      <c r="I229" s="50"/>
      <c r="J229" s="51"/>
      <c r="K229" s="52"/>
      <c r="L229" s="53"/>
    </row>
    <row r="230" spans="1:12" ht="12.5" x14ac:dyDescent="0.25">
      <c r="A230" s="43"/>
      <c r="B230" s="43" t="s">
        <v>62</v>
      </c>
      <c r="C230" s="44"/>
      <c r="D230" s="45"/>
      <c r="E230" s="46"/>
      <c r="F230" s="47"/>
      <c r="G230" s="48">
        <f>IF(ISBLANK(F230),0,VLOOKUP(F230,'Release Factors'!$A$2:$B$28,2,FALSE()))</f>
        <v>0</v>
      </c>
      <c r="H230" s="49"/>
      <c r="I230" s="50"/>
      <c r="J230" s="51"/>
      <c r="K230" s="52"/>
      <c r="L230" s="53"/>
    </row>
    <row r="231" spans="1:12" ht="12.5" x14ac:dyDescent="0.25">
      <c r="A231" s="43"/>
      <c r="B231" s="43" t="s">
        <v>62</v>
      </c>
      <c r="C231" s="44"/>
      <c r="D231" s="45"/>
      <c r="E231" s="46"/>
      <c r="F231" s="47"/>
      <c r="G231" s="48">
        <f>IF(ISBLANK(F231),0,VLOOKUP(F231,'Release Factors'!$A$2:$B$28,2,FALSE()))</f>
        <v>0</v>
      </c>
      <c r="H231" s="49"/>
      <c r="I231" s="50"/>
      <c r="J231" s="51"/>
      <c r="K231" s="52"/>
      <c r="L231" s="53"/>
    </row>
    <row r="232" spans="1:12" ht="12.5" x14ac:dyDescent="0.25">
      <c r="A232" s="43"/>
      <c r="B232" s="43" t="s">
        <v>62</v>
      </c>
      <c r="C232" s="44"/>
      <c r="D232" s="45"/>
      <c r="E232" s="46"/>
      <c r="F232" s="47"/>
      <c r="G232" s="48">
        <f>IF(ISBLANK(F232),0,VLOOKUP(F232,'Release Factors'!$A$2:$B$28,2,FALSE()))</f>
        <v>0</v>
      </c>
      <c r="H232" s="49"/>
      <c r="I232" s="50"/>
      <c r="J232" s="51"/>
      <c r="K232" s="52"/>
      <c r="L232" s="53"/>
    </row>
    <row r="233" spans="1:12" ht="12.5" x14ac:dyDescent="0.25">
      <c r="A233" s="43"/>
      <c r="B233" s="43" t="s">
        <v>62</v>
      </c>
      <c r="C233" s="44"/>
      <c r="D233" s="45"/>
      <c r="E233" s="46"/>
      <c r="F233" s="47"/>
      <c r="G233" s="48">
        <f>IF(ISBLANK(F233),0,VLOOKUP(F233,'Release Factors'!$A$2:$B$28,2,FALSE()))</f>
        <v>0</v>
      </c>
      <c r="H233" s="49"/>
      <c r="I233" s="50"/>
      <c r="J233" s="51"/>
      <c r="K233" s="52"/>
      <c r="L233" s="53"/>
    </row>
    <row r="234" spans="1:12" ht="12.5" x14ac:dyDescent="0.25">
      <c r="A234" s="43"/>
      <c r="B234" s="43" t="s">
        <v>62</v>
      </c>
      <c r="C234" s="44"/>
      <c r="D234" s="45"/>
      <c r="E234" s="46"/>
      <c r="F234" s="47"/>
      <c r="G234" s="48">
        <f>IF(ISBLANK(F234),0,VLOOKUP(F234,'Release Factors'!$A$2:$B$28,2,FALSE()))</f>
        <v>0</v>
      </c>
      <c r="H234" s="49"/>
      <c r="I234" s="50"/>
      <c r="J234" s="51"/>
      <c r="K234" s="52"/>
      <c r="L234" s="53"/>
    </row>
    <row r="235" spans="1:12" ht="12.5" x14ac:dyDescent="0.25">
      <c r="A235" s="43"/>
      <c r="B235" s="43" t="s">
        <v>62</v>
      </c>
      <c r="C235" s="44"/>
      <c r="D235" s="45"/>
      <c r="E235" s="46"/>
      <c r="F235" s="47"/>
      <c r="G235" s="48">
        <f>IF(ISBLANK(F235),0,VLOOKUP(F235,'Release Factors'!$A$2:$B$28,2,FALSE()))</f>
        <v>0</v>
      </c>
      <c r="H235" s="49"/>
      <c r="I235" s="50"/>
      <c r="J235" s="51"/>
      <c r="K235" s="52"/>
      <c r="L235" s="53"/>
    </row>
    <row r="236" spans="1:12" ht="12.5" x14ac:dyDescent="0.25">
      <c r="A236" s="43"/>
      <c r="B236" s="43" t="s">
        <v>62</v>
      </c>
      <c r="C236" s="44"/>
      <c r="D236" s="45"/>
      <c r="E236" s="46"/>
      <c r="F236" s="47"/>
      <c r="G236" s="48">
        <f>IF(ISBLANK(F236),0,VLOOKUP(F236,'Release Factors'!$A$2:$B$28,2,FALSE()))</f>
        <v>0</v>
      </c>
      <c r="H236" s="49"/>
      <c r="I236" s="50"/>
      <c r="J236" s="51"/>
      <c r="K236" s="52"/>
      <c r="L236" s="53"/>
    </row>
    <row r="237" spans="1:12" ht="12.5" x14ac:dyDescent="0.25">
      <c r="A237" s="43"/>
      <c r="B237" s="43" t="s">
        <v>62</v>
      </c>
      <c r="C237" s="44"/>
      <c r="D237" s="45"/>
      <c r="E237" s="46"/>
      <c r="F237" s="47"/>
      <c r="G237" s="48">
        <f>IF(ISBLANK(F237),0,VLOOKUP(F237,'Release Factors'!$A$2:$B$28,2,FALSE()))</f>
        <v>0</v>
      </c>
      <c r="H237" s="49"/>
      <c r="I237" s="50"/>
      <c r="J237" s="51"/>
      <c r="K237" s="52"/>
      <c r="L237" s="53"/>
    </row>
    <row r="238" spans="1:12" ht="12.5" x14ac:dyDescent="0.25">
      <c r="A238" s="43"/>
      <c r="B238" s="43" t="s">
        <v>62</v>
      </c>
      <c r="C238" s="44"/>
      <c r="D238" s="45"/>
      <c r="E238" s="46"/>
      <c r="F238" s="47"/>
      <c r="G238" s="48">
        <f>IF(ISBLANK(F238),0,VLOOKUP(F238,'Release Factors'!$A$2:$B$28,2,FALSE()))</f>
        <v>0</v>
      </c>
      <c r="H238" s="49"/>
      <c r="I238" s="50"/>
      <c r="J238" s="51"/>
      <c r="K238" s="52"/>
      <c r="L238" s="53"/>
    </row>
    <row r="239" spans="1:12" ht="12.5" x14ac:dyDescent="0.25">
      <c r="A239" s="43"/>
      <c r="B239" s="43" t="s">
        <v>62</v>
      </c>
      <c r="C239" s="44"/>
      <c r="D239" s="45"/>
      <c r="E239" s="46"/>
      <c r="F239" s="47"/>
      <c r="G239" s="48">
        <f>IF(ISBLANK(F239),0,VLOOKUP(F239,'Release Factors'!$A$2:$B$28,2,FALSE()))</f>
        <v>0</v>
      </c>
      <c r="H239" s="49"/>
      <c r="I239" s="50"/>
      <c r="J239" s="51"/>
      <c r="K239" s="52"/>
      <c r="L239" s="53"/>
    </row>
    <row r="240" spans="1:12" ht="12.5" x14ac:dyDescent="0.25">
      <c r="A240" s="43"/>
      <c r="B240" s="43" t="s">
        <v>62</v>
      </c>
      <c r="C240" s="44"/>
      <c r="D240" s="45"/>
      <c r="E240" s="46"/>
      <c r="F240" s="47"/>
      <c r="G240" s="48">
        <f>IF(ISBLANK(F240),0,VLOOKUP(F240,'Release Factors'!$A$2:$B$28,2,FALSE()))</f>
        <v>0</v>
      </c>
      <c r="H240" s="49"/>
      <c r="I240" s="50"/>
      <c r="J240" s="51"/>
      <c r="K240" s="52"/>
      <c r="L240" s="53"/>
    </row>
    <row r="241" spans="1:12" ht="12.5" x14ac:dyDescent="0.25">
      <c r="A241" s="43"/>
      <c r="B241" s="43" t="s">
        <v>62</v>
      </c>
      <c r="C241" s="44"/>
      <c r="D241" s="45"/>
      <c r="E241" s="46"/>
      <c r="F241" s="47"/>
      <c r="G241" s="48">
        <f>IF(ISBLANK(F241),0,VLOOKUP(F241,'Release Factors'!$A$2:$B$28,2,FALSE()))</f>
        <v>0</v>
      </c>
      <c r="H241" s="49"/>
      <c r="I241" s="50"/>
      <c r="J241" s="51"/>
      <c r="K241" s="52"/>
      <c r="L241" s="53"/>
    </row>
    <row r="242" spans="1:12" ht="12.5" x14ac:dyDescent="0.25">
      <c r="A242" s="43"/>
      <c r="B242" s="43" t="s">
        <v>62</v>
      </c>
      <c r="C242" s="44"/>
      <c r="D242" s="45"/>
      <c r="E242" s="46"/>
      <c r="F242" s="47"/>
      <c r="G242" s="48">
        <f>IF(ISBLANK(F242),0,VLOOKUP(F242,'Release Factors'!$A$2:$B$28,2,FALSE()))</f>
        <v>0</v>
      </c>
      <c r="H242" s="49"/>
      <c r="I242" s="50"/>
      <c r="J242" s="51"/>
      <c r="K242" s="52"/>
      <c r="L242" s="53"/>
    </row>
    <row r="243" spans="1:12" ht="12.5" x14ac:dyDescent="0.25">
      <c r="A243" s="43"/>
      <c r="B243" s="43" t="s">
        <v>62</v>
      </c>
      <c r="C243" s="44"/>
      <c r="D243" s="45"/>
      <c r="E243" s="46"/>
      <c r="F243" s="47"/>
      <c r="G243" s="48">
        <f>IF(ISBLANK(F243),0,VLOOKUP(F243,'Release Factors'!$A$2:$B$28,2,FALSE()))</f>
        <v>0</v>
      </c>
      <c r="H243" s="49"/>
      <c r="I243" s="50"/>
      <c r="J243" s="51"/>
      <c r="K243" s="52"/>
      <c r="L243" s="53"/>
    </row>
    <row r="244" spans="1:12" ht="12.5" x14ac:dyDescent="0.25">
      <c r="A244" s="43"/>
      <c r="B244" s="43" t="s">
        <v>62</v>
      </c>
      <c r="C244" s="44"/>
      <c r="D244" s="45"/>
      <c r="E244" s="46"/>
      <c r="F244" s="47"/>
      <c r="G244" s="48">
        <f>IF(ISBLANK(F244),0,VLOOKUP(F244,'Release Factors'!$A$2:$B$28,2,FALSE()))</f>
        <v>0</v>
      </c>
      <c r="H244" s="49"/>
      <c r="I244" s="50"/>
      <c r="J244" s="51"/>
      <c r="K244" s="52"/>
      <c r="L244" s="53"/>
    </row>
    <row r="245" spans="1:12" ht="12.5" x14ac:dyDescent="0.25">
      <c r="A245" s="43"/>
      <c r="B245" s="43" t="s">
        <v>62</v>
      </c>
      <c r="C245" s="44"/>
      <c r="D245" s="45"/>
      <c r="E245" s="46"/>
      <c r="F245" s="47"/>
      <c r="G245" s="48">
        <f>IF(ISBLANK(F245),0,VLOOKUP(F245,'Release Factors'!$A$2:$B$28,2,FALSE()))</f>
        <v>0</v>
      </c>
      <c r="H245" s="49"/>
      <c r="I245" s="50"/>
      <c r="J245" s="51"/>
      <c r="K245" s="52"/>
      <c r="L245" s="53"/>
    </row>
    <row r="246" spans="1:12" ht="12.5" x14ac:dyDescent="0.25">
      <c r="A246" s="43"/>
      <c r="B246" s="43" t="s">
        <v>62</v>
      </c>
      <c r="C246" s="44"/>
      <c r="D246" s="45"/>
      <c r="E246" s="46"/>
      <c r="F246" s="47"/>
      <c r="G246" s="48">
        <f>IF(ISBLANK(F246),0,VLOOKUP(F246,'Release Factors'!$A$2:$B$28,2,FALSE()))</f>
        <v>0</v>
      </c>
      <c r="H246" s="49"/>
      <c r="I246" s="50"/>
      <c r="J246" s="51"/>
      <c r="K246" s="52"/>
      <c r="L246" s="53"/>
    </row>
    <row r="247" spans="1:12" ht="12.5" x14ac:dyDescent="0.25">
      <c r="A247" s="43"/>
      <c r="B247" s="43" t="s">
        <v>62</v>
      </c>
      <c r="C247" s="44"/>
      <c r="D247" s="45"/>
      <c r="E247" s="46"/>
      <c r="F247" s="47"/>
      <c r="G247" s="48">
        <f>IF(ISBLANK(F247),0,VLOOKUP(F247,'Release Factors'!$A$2:$B$28,2,FALSE()))</f>
        <v>0</v>
      </c>
      <c r="H247" s="49"/>
      <c r="I247" s="50"/>
      <c r="J247" s="51"/>
      <c r="K247" s="52"/>
      <c r="L247" s="53"/>
    </row>
    <row r="248" spans="1:12" ht="12.5" x14ac:dyDescent="0.25">
      <c r="A248" s="43"/>
      <c r="B248" s="43" t="s">
        <v>62</v>
      </c>
      <c r="C248" s="44"/>
      <c r="D248" s="45"/>
      <c r="E248" s="46"/>
      <c r="F248" s="47"/>
      <c r="G248" s="48">
        <f>IF(ISBLANK(F248),0,VLOOKUP(F248,'Release Factors'!$A$2:$B$28,2,FALSE()))</f>
        <v>0</v>
      </c>
      <c r="H248" s="49"/>
      <c r="I248" s="50"/>
      <c r="J248" s="51"/>
      <c r="K248" s="52"/>
      <c r="L248" s="53"/>
    </row>
    <row r="249" spans="1:12" ht="12.5" x14ac:dyDescent="0.25">
      <c r="A249" s="43"/>
      <c r="B249" s="43" t="s">
        <v>62</v>
      </c>
      <c r="C249" s="44"/>
      <c r="D249" s="45"/>
      <c r="E249" s="46"/>
      <c r="F249" s="47"/>
      <c r="G249" s="48">
        <f>IF(ISBLANK(F249),0,VLOOKUP(F249,'Release Factors'!$A$2:$B$28,2,FALSE()))</f>
        <v>0</v>
      </c>
      <c r="H249" s="49"/>
      <c r="I249" s="50"/>
      <c r="J249" s="51"/>
      <c r="K249" s="52"/>
      <c r="L249" s="53"/>
    </row>
    <row r="250" spans="1:12" ht="12.5" x14ac:dyDescent="0.25">
      <c r="A250" s="43"/>
      <c r="B250" s="43" t="s">
        <v>62</v>
      </c>
      <c r="C250" s="44"/>
      <c r="D250" s="45"/>
      <c r="E250" s="46"/>
      <c r="F250" s="47"/>
      <c r="G250" s="48">
        <f>IF(ISBLANK(F250),0,VLOOKUP(F250,'Release Factors'!$A$2:$B$28,2,FALSE()))</f>
        <v>0</v>
      </c>
      <c r="H250" s="49"/>
      <c r="I250" s="50"/>
      <c r="J250" s="51"/>
      <c r="K250" s="52"/>
      <c r="L250" s="53"/>
    </row>
    <row r="251" spans="1:12" ht="12.5" x14ac:dyDescent="0.25">
      <c r="A251" s="43"/>
      <c r="B251" s="43" t="s">
        <v>62</v>
      </c>
      <c r="C251" s="44"/>
      <c r="D251" s="45"/>
      <c r="E251" s="46"/>
      <c r="F251" s="47"/>
      <c r="G251" s="48">
        <f>IF(ISBLANK(F251),0,VLOOKUP(F251,'Release Factors'!$A$2:$B$28,2,FALSE()))</f>
        <v>0</v>
      </c>
      <c r="H251" s="49"/>
      <c r="I251" s="50"/>
      <c r="J251" s="51"/>
      <c r="K251" s="52"/>
      <c r="L251" s="53"/>
    </row>
    <row r="252" spans="1:12" ht="12.5" x14ac:dyDescent="0.25">
      <c r="A252" s="43"/>
      <c r="B252" s="43" t="s">
        <v>62</v>
      </c>
      <c r="C252" s="44"/>
      <c r="D252" s="45"/>
      <c r="E252" s="46"/>
      <c r="F252" s="47"/>
      <c r="G252" s="48">
        <f>IF(ISBLANK(F252),0,VLOOKUP(F252,'Release Factors'!$A$2:$B$28,2,FALSE()))</f>
        <v>0</v>
      </c>
      <c r="H252" s="49"/>
      <c r="I252" s="50"/>
      <c r="J252" s="51"/>
      <c r="K252" s="52"/>
      <c r="L252" s="53"/>
    </row>
    <row r="253" spans="1:12" ht="12.5" x14ac:dyDescent="0.25">
      <c r="A253" s="43"/>
      <c r="B253" s="43" t="s">
        <v>62</v>
      </c>
      <c r="C253" s="44"/>
      <c r="D253" s="45"/>
      <c r="E253" s="46"/>
      <c r="F253" s="47"/>
      <c r="G253" s="48">
        <f>IF(ISBLANK(F253),0,VLOOKUP(F253,'Release Factors'!$A$2:$B$28,2,FALSE()))</f>
        <v>0</v>
      </c>
      <c r="H253" s="49"/>
      <c r="I253" s="50"/>
      <c r="J253" s="51"/>
      <c r="K253" s="52"/>
      <c r="L253" s="53"/>
    </row>
    <row r="254" spans="1:12" ht="12.5" x14ac:dyDescent="0.25">
      <c r="A254" s="43"/>
      <c r="B254" s="43" t="s">
        <v>62</v>
      </c>
      <c r="C254" s="44"/>
      <c r="D254" s="45"/>
      <c r="E254" s="46"/>
      <c r="F254" s="47"/>
      <c r="G254" s="48">
        <f>IF(ISBLANK(F254),0,VLOOKUP(F254,'Release Factors'!$A$2:$B$28,2,FALSE()))</f>
        <v>0</v>
      </c>
      <c r="H254" s="49"/>
      <c r="I254" s="50"/>
      <c r="J254" s="51"/>
      <c r="K254" s="52"/>
      <c r="L254" s="53"/>
    </row>
    <row r="255" spans="1:12" ht="12.5" x14ac:dyDescent="0.25">
      <c r="A255" s="43"/>
      <c r="B255" s="43" t="s">
        <v>62</v>
      </c>
      <c r="C255" s="44"/>
      <c r="D255" s="45"/>
      <c r="E255" s="46"/>
      <c r="F255" s="47"/>
      <c r="G255" s="48">
        <f>IF(ISBLANK(F255),0,VLOOKUP(F255,'Release Factors'!$A$2:$B$28,2,FALSE()))</f>
        <v>0</v>
      </c>
      <c r="H255" s="49"/>
      <c r="I255" s="50"/>
      <c r="J255" s="51"/>
      <c r="K255" s="52"/>
      <c r="L255" s="53"/>
    </row>
    <row r="256" spans="1:12" ht="12.5" x14ac:dyDescent="0.25">
      <c r="A256" s="43"/>
      <c r="B256" s="43" t="s">
        <v>62</v>
      </c>
      <c r="C256" s="44"/>
      <c r="D256" s="45"/>
      <c r="E256" s="46"/>
      <c r="F256" s="47"/>
      <c r="G256" s="48">
        <f>IF(ISBLANK(F256),0,VLOOKUP(F256,'Release Factors'!$A$2:$B$28,2,FALSE()))</f>
        <v>0</v>
      </c>
      <c r="H256" s="49"/>
      <c r="I256" s="50"/>
      <c r="J256" s="51"/>
      <c r="K256" s="52"/>
      <c r="L256" s="53"/>
    </row>
    <row r="257" spans="1:12" ht="12.5" x14ac:dyDescent="0.25">
      <c r="A257" s="43"/>
      <c r="B257" s="43" t="s">
        <v>62</v>
      </c>
      <c r="C257" s="44"/>
      <c r="D257" s="45"/>
      <c r="E257" s="46"/>
      <c r="F257" s="47"/>
      <c r="G257" s="48">
        <f>IF(ISBLANK(F257),0,VLOOKUP(F257,'Release Factors'!$A$2:$B$28,2,FALSE()))</f>
        <v>0</v>
      </c>
      <c r="H257" s="49"/>
      <c r="I257" s="50"/>
      <c r="J257" s="51"/>
      <c r="K257" s="52"/>
      <c r="L257" s="53"/>
    </row>
    <row r="258" spans="1:12" ht="12.5" x14ac:dyDescent="0.25">
      <c r="A258" s="43"/>
      <c r="B258" s="43" t="s">
        <v>62</v>
      </c>
      <c r="C258" s="44"/>
      <c r="D258" s="45"/>
      <c r="E258" s="46"/>
      <c r="F258" s="47"/>
      <c r="G258" s="48">
        <f>IF(ISBLANK(F258),0,VLOOKUP(F258,'Release Factors'!$A$2:$B$28,2,FALSE()))</f>
        <v>0</v>
      </c>
      <c r="H258" s="49"/>
      <c r="I258" s="50"/>
      <c r="J258" s="51"/>
      <c r="K258" s="52"/>
      <c r="L258" s="53"/>
    </row>
    <row r="259" spans="1:12" ht="12.5" x14ac:dyDescent="0.25">
      <c r="A259" s="43"/>
      <c r="B259" s="43" t="s">
        <v>62</v>
      </c>
      <c r="C259" s="44"/>
      <c r="D259" s="45"/>
      <c r="E259" s="46"/>
      <c r="F259" s="47"/>
      <c r="G259" s="48">
        <f>IF(ISBLANK(F259),0,VLOOKUP(F259,'Release Factors'!$A$2:$B$28,2,FALSE()))</f>
        <v>0</v>
      </c>
      <c r="H259" s="49"/>
      <c r="I259" s="50"/>
      <c r="J259" s="51"/>
      <c r="K259" s="52"/>
      <c r="L259" s="53"/>
    </row>
    <row r="260" spans="1:12" ht="12.5" x14ac:dyDescent="0.25">
      <c r="A260" s="43"/>
      <c r="B260" s="43" t="s">
        <v>62</v>
      </c>
      <c r="C260" s="44"/>
      <c r="D260" s="45"/>
      <c r="E260" s="46"/>
      <c r="F260" s="47"/>
      <c r="G260" s="48">
        <f>IF(ISBLANK(F260),0,VLOOKUP(F260,'Release Factors'!$A$2:$B$28,2,FALSE()))</f>
        <v>0</v>
      </c>
      <c r="H260" s="49"/>
      <c r="I260" s="50"/>
      <c r="J260" s="51"/>
      <c r="K260" s="52"/>
      <c r="L260" s="53"/>
    </row>
    <row r="261" spans="1:12" ht="12.5" x14ac:dyDescent="0.25">
      <c r="A261" s="43"/>
      <c r="B261" s="43" t="s">
        <v>62</v>
      </c>
      <c r="C261" s="44"/>
      <c r="D261" s="45"/>
      <c r="E261" s="46"/>
      <c r="F261" s="47"/>
      <c r="G261" s="48">
        <f>IF(ISBLANK(F261),0,VLOOKUP(F261,'Release Factors'!$A$2:$B$28,2,FALSE()))</f>
        <v>0</v>
      </c>
      <c r="H261" s="49"/>
      <c r="I261" s="50"/>
      <c r="J261" s="51"/>
      <c r="K261" s="52"/>
      <c r="L261" s="53"/>
    </row>
    <row r="262" spans="1:12" ht="12.5" x14ac:dyDescent="0.25">
      <c r="A262" s="43"/>
      <c r="B262" s="43" t="s">
        <v>62</v>
      </c>
      <c r="C262" s="44"/>
      <c r="D262" s="45"/>
      <c r="E262" s="46"/>
      <c r="F262" s="47"/>
      <c r="G262" s="48">
        <f>IF(ISBLANK(F262),0,VLOOKUP(F262,'Release Factors'!$A$2:$B$28,2,FALSE()))</f>
        <v>0</v>
      </c>
      <c r="H262" s="49"/>
      <c r="I262" s="50"/>
      <c r="J262" s="51"/>
      <c r="K262" s="52"/>
      <c r="L262" s="53"/>
    </row>
    <row r="263" spans="1:12" ht="12.5" x14ac:dyDescent="0.25">
      <c r="A263" s="43"/>
      <c r="B263" s="43" t="s">
        <v>62</v>
      </c>
      <c r="C263" s="44"/>
      <c r="D263" s="45"/>
      <c r="E263" s="46"/>
      <c r="F263" s="47"/>
      <c r="G263" s="48">
        <f>IF(ISBLANK(F263),0,VLOOKUP(F263,'Release Factors'!$A$2:$B$28,2,FALSE()))</f>
        <v>0</v>
      </c>
      <c r="H263" s="49"/>
      <c r="I263" s="50"/>
      <c r="J263" s="51"/>
      <c r="K263" s="52"/>
      <c r="L263" s="53"/>
    </row>
    <row r="264" spans="1:12" ht="12.5" x14ac:dyDescent="0.25">
      <c r="A264" s="43"/>
      <c r="B264" s="43" t="s">
        <v>62</v>
      </c>
      <c r="C264" s="44"/>
      <c r="D264" s="45"/>
      <c r="E264" s="46"/>
      <c r="F264" s="47"/>
      <c r="G264" s="48">
        <f>IF(ISBLANK(F264),0,VLOOKUP(F264,'Release Factors'!$A$2:$B$28,2,FALSE()))</f>
        <v>0</v>
      </c>
      <c r="H264" s="49"/>
      <c r="I264" s="50"/>
      <c r="J264" s="51"/>
      <c r="K264" s="52"/>
      <c r="L264" s="53"/>
    </row>
    <row r="265" spans="1:12" ht="12.5" x14ac:dyDescent="0.25">
      <c r="A265" s="43"/>
      <c r="B265" s="43" t="s">
        <v>62</v>
      </c>
      <c r="C265" s="44"/>
      <c r="D265" s="45"/>
      <c r="E265" s="46"/>
      <c r="F265" s="47"/>
      <c r="G265" s="48">
        <f>IF(ISBLANK(F265),0,VLOOKUP(F265,'Release Factors'!$A$2:$B$28,2,FALSE()))</f>
        <v>0</v>
      </c>
      <c r="H265" s="49"/>
      <c r="I265" s="50"/>
      <c r="J265" s="51"/>
      <c r="K265" s="52"/>
      <c r="L265" s="53"/>
    </row>
    <row r="266" spans="1:12" ht="12.5" x14ac:dyDescent="0.25">
      <c r="A266" s="43"/>
      <c r="B266" s="43" t="s">
        <v>62</v>
      </c>
      <c r="C266" s="44"/>
      <c r="D266" s="45"/>
      <c r="E266" s="46"/>
      <c r="F266" s="47"/>
      <c r="G266" s="48">
        <f>IF(ISBLANK(F266),0,VLOOKUP(F266,'Release Factors'!$A$2:$B$28,2,FALSE()))</f>
        <v>0</v>
      </c>
      <c r="H266" s="49"/>
      <c r="I266" s="50"/>
      <c r="J266" s="51"/>
      <c r="K266" s="52"/>
      <c r="L266" s="53"/>
    </row>
    <row r="267" spans="1:12" ht="12.5" x14ac:dyDescent="0.25">
      <c r="A267" s="43"/>
      <c r="B267" s="43" t="s">
        <v>62</v>
      </c>
      <c r="C267" s="44"/>
      <c r="D267" s="45"/>
      <c r="E267" s="46"/>
      <c r="F267" s="47"/>
      <c r="G267" s="48">
        <f>IF(ISBLANK(F267),0,VLOOKUP(F267,'Release Factors'!$A$2:$B$28,2,FALSE()))</f>
        <v>0</v>
      </c>
      <c r="H267" s="49"/>
      <c r="I267" s="50"/>
      <c r="J267" s="51"/>
      <c r="K267" s="52"/>
      <c r="L267" s="53"/>
    </row>
    <row r="268" spans="1:12" ht="12.5" x14ac:dyDescent="0.25">
      <c r="A268" s="43"/>
      <c r="B268" s="43" t="s">
        <v>62</v>
      </c>
      <c r="C268" s="44"/>
      <c r="D268" s="45"/>
      <c r="E268" s="46"/>
      <c r="F268" s="47"/>
      <c r="G268" s="48">
        <f>IF(ISBLANK(F268),0,VLOOKUP(F268,'Release Factors'!$A$2:$B$28,2,FALSE()))</f>
        <v>0</v>
      </c>
      <c r="H268" s="49"/>
      <c r="I268" s="50"/>
      <c r="J268" s="51"/>
      <c r="K268" s="52"/>
      <c r="L268" s="53"/>
    </row>
    <row r="269" spans="1:12" ht="12.5" x14ac:dyDescent="0.25">
      <c r="A269" s="43"/>
      <c r="B269" s="43" t="s">
        <v>62</v>
      </c>
      <c r="C269" s="44"/>
      <c r="D269" s="45"/>
      <c r="E269" s="46"/>
      <c r="F269" s="47"/>
      <c r="G269" s="48">
        <f>IF(ISBLANK(F269),0,VLOOKUP(F269,'Release Factors'!$A$2:$B$28,2,FALSE()))</f>
        <v>0</v>
      </c>
      <c r="H269" s="49"/>
      <c r="I269" s="50"/>
      <c r="J269" s="51"/>
      <c r="K269" s="52"/>
      <c r="L269" s="53"/>
    </row>
    <row r="270" spans="1:12" ht="12.5" x14ac:dyDescent="0.25">
      <c r="A270" s="43"/>
      <c r="B270" s="43" t="s">
        <v>62</v>
      </c>
      <c r="C270" s="44"/>
      <c r="D270" s="45"/>
      <c r="E270" s="46"/>
      <c r="F270" s="47"/>
      <c r="G270" s="48">
        <f>IF(ISBLANK(F270),0,VLOOKUP(F270,'Release Factors'!$A$2:$B$28,2,FALSE()))</f>
        <v>0</v>
      </c>
      <c r="H270" s="49"/>
      <c r="I270" s="50"/>
      <c r="J270" s="51"/>
      <c r="K270" s="52"/>
      <c r="L270" s="53"/>
    </row>
    <row r="271" spans="1:12" ht="12.5" x14ac:dyDescent="0.25">
      <c r="A271" s="43"/>
      <c r="B271" s="43" t="s">
        <v>62</v>
      </c>
      <c r="C271" s="44"/>
      <c r="D271" s="45"/>
      <c r="E271" s="46"/>
      <c r="F271" s="47"/>
      <c r="G271" s="48">
        <f>IF(ISBLANK(F271),0,VLOOKUP(F271,'Release Factors'!$A$2:$B$28,2,FALSE()))</f>
        <v>0</v>
      </c>
      <c r="H271" s="49"/>
      <c r="I271" s="50"/>
      <c r="J271" s="51"/>
      <c r="K271" s="52"/>
      <c r="L271" s="53"/>
    </row>
    <row r="272" spans="1:12" ht="12.5" x14ac:dyDescent="0.25">
      <c r="A272" s="43"/>
      <c r="B272" s="43" t="s">
        <v>62</v>
      </c>
      <c r="C272" s="44"/>
      <c r="D272" s="45"/>
      <c r="E272" s="46"/>
      <c r="F272" s="47"/>
      <c r="G272" s="48">
        <f>IF(ISBLANK(F272),0,VLOOKUP(F272,'Release Factors'!$A$2:$B$28,2,FALSE()))</f>
        <v>0</v>
      </c>
      <c r="H272" s="49"/>
      <c r="I272" s="50"/>
      <c r="J272" s="51"/>
      <c r="K272" s="52"/>
      <c r="L272" s="53"/>
    </row>
    <row r="273" spans="1:12" ht="12.5" x14ac:dyDescent="0.25">
      <c r="A273" s="43"/>
      <c r="B273" s="43" t="s">
        <v>62</v>
      </c>
      <c r="C273" s="44"/>
      <c r="D273" s="45"/>
      <c r="E273" s="46"/>
      <c r="F273" s="47"/>
      <c r="G273" s="48">
        <f>IF(ISBLANK(F273),0,VLOOKUP(F273,'Release Factors'!$A$2:$B$28,2,FALSE()))</f>
        <v>0</v>
      </c>
      <c r="H273" s="49"/>
      <c r="I273" s="50"/>
      <c r="J273" s="51"/>
      <c r="K273" s="52"/>
      <c r="L273" s="53"/>
    </row>
    <row r="274" spans="1:12" ht="12.5" x14ac:dyDescent="0.25">
      <c r="A274" s="43"/>
      <c r="B274" s="43" t="s">
        <v>62</v>
      </c>
      <c r="C274" s="44"/>
      <c r="D274" s="45"/>
      <c r="E274" s="46"/>
      <c r="F274" s="47"/>
      <c r="G274" s="48">
        <f>IF(ISBLANK(F274),0,VLOOKUP(F274,'Release Factors'!$A$2:$B$28,2,FALSE()))</f>
        <v>0</v>
      </c>
      <c r="H274" s="49"/>
      <c r="I274" s="50"/>
      <c r="J274" s="51"/>
      <c r="K274" s="52"/>
      <c r="L274" s="53"/>
    </row>
    <row r="275" spans="1:12" ht="12.5" x14ac:dyDescent="0.25">
      <c r="A275" s="43"/>
      <c r="B275" s="43" t="s">
        <v>62</v>
      </c>
      <c r="C275" s="44"/>
      <c r="D275" s="45"/>
      <c r="E275" s="46"/>
      <c r="F275" s="47"/>
      <c r="G275" s="48">
        <f>IF(ISBLANK(F275),0,VLOOKUP(F275,'Release Factors'!$A$2:$B$28,2,FALSE()))</f>
        <v>0</v>
      </c>
      <c r="H275" s="49"/>
      <c r="I275" s="50"/>
      <c r="J275" s="51"/>
      <c r="K275" s="52"/>
      <c r="L275" s="53"/>
    </row>
    <row r="276" spans="1:12" ht="12.5" x14ac:dyDescent="0.25">
      <c r="A276" s="43"/>
      <c r="B276" s="43" t="s">
        <v>62</v>
      </c>
      <c r="C276" s="44"/>
      <c r="D276" s="45"/>
      <c r="E276" s="46"/>
      <c r="F276" s="47"/>
      <c r="G276" s="48">
        <f>IF(ISBLANK(F276),0,VLOOKUP(F276,'Release Factors'!$A$2:$B$28,2,FALSE()))</f>
        <v>0</v>
      </c>
      <c r="H276" s="49"/>
      <c r="I276" s="50"/>
      <c r="J276" s="51"/>
      <c r="K276" s="52"/>
      <c r="L276" s="53"/>
    </row>
    <row r="277" spans="1:12" ht="12.5" x14ac:dyDescent="0.25">
      <c r="A277" s="43"/>
      <c r="B277" s="43" t="s">
        <v>62</v>
      </c>
      <c r="C277" s="44"/>
      <c r="D277" s="45"/>
      <c r="E277" s="46"/>
      <c r="F277" s="47"/>
      <c r="G277" s="48">
        <f>IF(ISBLANK(F277),0,VLOOKUP(F277,'Release Factors'!$A$2:$B$28,2,FALSE()))</f>
        <v>0</v>
      </c>
      <c r="H277" s="49"/>
      <c r="I277" s="50"/>
      <c r="J277" s="51"/>
      <c r="K277" s="52"/>
      <c r="L277" s="53"/>
    </row>
    <row r="278" spans="1:12" ht="12.5" x14ac:dyDescent="0.25">
      <c r="A278" s="43"/>
      <c r="B278" s="43" t="s">
        <v>62</v>
      </c>
      <c r="C278" s="44"/>
      <c r="D278" s="45"/>
      <c r="E278" s="46"/>
      <c r="F278" s="47"/>
      <c r="G278" s="48">
        <f>IF(ISBLANK(F278),0,VLOOKUP(F278,'Release Factors'!$A$2:$B$28,2,FALSE()))</f>
        <v>0</v>
      </c>
      <c r="H278" s="49"/>
      <c r="I278" s="50"/>
      <c r="J278" s="51"/>
      <c r="K278" s="52"/>
      <c r="L278" s="53"/>
    </row>
    <row r="279" spans="1:12" ht="12.5" x14ac:dyDescent="0.25">
      <c r="A279" s="43"/>
      <c r="B279" s="43" t="s">
        <v>62</v>
      </c>
      <c r="C279" s="44"/>
      <c r="D279" s="45"/>
      <c r="E279" s="46"/>
      <c r="F279" s="47"/>
      <c r="G279" s="48">
        <f>IF(ISBLANK(F279),0,VLOOKUP(F279,'Release Factors'!$A$2:$B$28,2,FALSE()))</f>
        <v>0</v>
      </c>
      <c r="H279" s="49"/>
      <c r="I279" s="50"/>
      <c r="J279" s="51"/>
      <c r="K279" s="52"/>
      <c r="L279" s="53"/>
    </row>
    <row r="280" spans="1:12" ht="12.5" x14ac:dyDescent="0.25">
      <c r="A280" s="43"/>
      <c r="B280" s="43" t="s">
        <v>62</v>
      </c>
      <c r="C280" s="44"/>
      <c r="D280" s="45"/>
      <c r="E280" s="46"/>
      <c r="F280" s="47"/>
      <c r="G280" s="48">
        <f>IF(ISBLANK(F280),0,VLOOKUP(F280,'Release Factors'!$A$2:$B$28,2,FALSE()))</f>
        <v>0</v>
      </c>
      <c r="H280" s="49"/>
      <c r="I280" s="50"/>
      <c r="J280" s="51"/>
      <c r="K280" s="52"/>
      <c r="L280" s="53"/>
    </row>
    <row r="281" spans="1:12" ht="12.5" x14ac:dyDescent="0.25">
      <c r="A281" s="43"/>
      <c r="B281" s="43" t="s">
        <v>62</v>
      </c>
      <c r="C281" s="44"/>
      <c r="D281" s="45"/>
      <c r="E281" s="46"/>
      <c r="F281" s="47"/>
      <c r="G281" s="48">
        <f>IF(ISBLANK(F281),0,VLOOKUP(F281,'Release Factors'!$A$2:$B$28,2,FALSE()))</f>
        <v>0</v>
      </c>
      <c r="H281" s="49"/>
      <c r="I281" s="50"/>
      <c r="J281" s="51"/>
      <c r="K281" s="52"/>
      <c r="L281" s="53"/>
    </row>
    <row r="282" spans="1:12" ht="12.5" x14ac:dyDescent="0.25">
      <c r="A282" s="43"/>
      <c r="B282" s="43" t="s">
        <v>62</v>
      </c>
      <c r="C282" s="44"/>
      <c r="D282" s="45"/>
      <c r="E282" s="46"/>
      <c r="F282" s="47"/>
      <c r="G282" s="48">
        <f>IF(ISBLANK(F282),0,VLOOKUP(F282,'Release Factors'!$A$2:$B$28,2,FALSE()))</f>
        <v>0</v>
      </c>
      <c r="H282" s="49"/>
      <c r="I282" s="50"/>
      <c r="J282" s="51"/>
      <c r="K282" s="52"/>
      <c r="L282" s="53"/>
    </row>
    <row r="283" spans="1:12" ht="12.5" x14ac:dyDescent="0.25">
      <c r="A283" s="43"/>
      <c r="B283" s="43" t="s">
        <v>62</v>
      </c>
      <c r="C283" s="44"/>
      <c r="D283" s="45"/>
      <c r="E283" s="46"/>
      <c r="F283" s="47"/>
      <c r="G283" s="48">
        <f>IF(ISBLANK(F283),0,VLOOKUP(F283,'Release Factors'!$A$2:$B$28,2,FALSE()))</f>
        <v>0</v>
      </c>
      <c r="H283" s="49"/>
      <c r="I283" s="50"/>
      <c r="J283" s="51"/>
      <c r="K283" s="52"/>
      <c r="L283" s="53"/>
    </row>
    <row r="284" spans="1:12" ht="12.5" x14ac:dyDescent="0.25">
      <c r="A284" s="43"/>
      <c r="B284" s="43" t="s">
        <v>62</v>
      </c>
      <c r="C284" s="44"/>
      <c r="D284" s="45"/>
      <c r="E284" s="46"/>
      <c r="F284" s="47"/>
      <c r="G284" s="48">
        <f>IF(ISBLANK(F284),0,VLOOKUP(F284,'Release Factors'!$A$2:$B$28,2,FALSE()))</f>
        <v>0</v>
      </c>
      <c r="H284" s="49"/>
      <c r="I284" s="50"/>
      <c r="J284" s="51"/>
      <c r="K284" s="52"/>
      <c r="L284" s="53"/>
    </row>
    <row r="285" spans="1:12" ht="12.5" x14ac:dyDescent="0.25">
      <c r="A285" s="43"/>
      <c r="B285" s="43" t="s">
        <v>62</v>
      </c>
      <c r="C285" s="44"/>
      <c r="D285" s="45"/>
      <c r="E285" s="46"/>
      <c r="F285" s="47"/>
      <c r="G285" s="48">
        <f>IF(ISBLANK(F285),0,VLOOKUP(F285,'Release Factors'!$A$2:$B$28,2,FALSE()))</f>
        <v>0</v>
      </c>
      <c r="H285" s="49"/>
      <c r="I285" s="50"/>
      <c r="J285" s="51"/>
      <c r="K285" s="52"/>
      <c r="L285" s="53"/>
    </row>
    <row r="286" spans="1:12" ht="12.5" x14ac:dyDescent="0.25">
      <c r="A286" s="43"/>
      <c r="B286" s="43" t="s">
        <v>62</v>
      </c>
      <c r="C286" s="44"/>
      <c r="D286" s="45"/>
      <c r="E286" s="46"/>
      <c r="F286" s="47"/>
      <c r="G286" s="48">
        <f>IF(ISBLANK(F286),0,VLOOKUP(F286,'Release Factors'!$A$2:$B$28,2,FALSE()))</f>
        <v>0</v>
      </c>
      <c r="H286" s="49"/>
      <c r="I286" s="50"/>
      <c r="J286" s="51"/>
      <c r="K286" s="52"/>
      <c r="L286" s="53"/>
    </row>
    <row r="287" spans="1:12" ht="12.5" x14ac:dyDescent="0.25">
      <c r="A287" s="43"/>
      <c r="B287" s="43" t="s">
        <v>62</v>
      </c>
      <c r="C287" s="44"/>
      <c r="D287" s="45"/>
      <c r="E287" s="46"/>
      <c r="F287" s="47"/>
      <c r="G287" s="48">
        <f>IF(ISBLANK(F287),0,VLOOKUP(F287,'Release Factors'!$A$2:$B$28,2,FALSE()))</f>
        <v>0</v>
      </c>
      <c r="H287" s="49"/>
      <c r="I287" s="50"/>
      <c r="J287" s="51"/>
      <c r="K287" s="52"/>
      <c r="L287" s="53"/>
    </row>
    <row r="288" spans="1:12" ht="12.5" x14ac:dyDescent="0.25">
      <c r="A288" s="43"/>
      <c r="B288" s="43" t="s">
        <v>62</v>
      </c>
      <c r="C288" s="44"/>
      <c r="D288" s="45"/>
      <c r="E288" s="46"/>
      <c r="F288" s="47"/>
      <c r="G288" s="48">
        <f>IF(ISBLANK(F288),0,VLOOKUP(F288,'Release Factors'!$A$2:$B$28,2,FALSE()))</f>
        <v>0</v>
      </c>
      <c r="H288" s="49"/>
      <c r="I288" s="50"/>
      <c r="J288" s="51"/>
      <c r="K288" s="52"/>
      <c r="L288" s="53"/>
    </row>
    <row r="289" spans="1:12" ht="12.5" x14ac:dyDescent="0.25">
      <c r="A289" s="43"/>
      <c r="B289" s="43" t="s">
        <v>62</v>
      </c>
      <c r="C289" s="44"/>
      <c r="D289" s="45"/>
      <c r="E289" s="46"/>
      <c r="F289" s="47"/>
      <c r="G289" s="48">
        <f>IF(ISBLANK(F289),0,VLOOKUP(F289,'Release Factors'!$A$2:$B$28,2,FALSE()))</f>
        <v>0</v>
      </c>
      <c r="H289" s="49"/>
      <c r="I289" s="50"/>
      <c r="J289" s="51"/>
      <c r="K289" s="52"/>
      <c r="L289" s="53"/>
    </row>
    <row r="290" spans="1:12" ht="12.5" x14ac:dyDescent="0.25">
      <c r="A290" s="43"/>
      <c r="B290" s="43" t="s">
        <v>62</v>
      </c>
      <c r="C290" s="44"/>
      <c r="D290" s="45"/>
      <c r="E290" s="46"/>
      <c r="F290" s="47"/>
      <c r="G290" s="48">
        <f>IF(ISBLANK(F290),0,VLOOKUP(F290,'Release Factors'!$A$2:$B$28,2,FALSE()))</f>
        <v>0</v>
      </c>
      <c r="H290" s="49"/>
      <c r="I290" s="50"/>
      <c r="J290" s="51"/>
      <c r="K290" s="52"/>
      <c r="L290" s="53"/>
    </row>
    <row r="291" spans="1:12" ht="12.5" x14ac:dyDescent="0.25">
      <c r="A291" s="43"/>
      <c r="B291" s="43" t="s">
        <v>62</v>
      </c>
      <c r="C291" s="44"/>
      <c r="D291" s="45"/>
      <c r="E291" s="46"/>
      <c r="F291" s="47"/>
      <c r="G291" s="48">
        <f>IF(ISBLANK(F291),0,VLOOKUP(F291,'Release Factors'!$A$2:$B$28,2,FALSE()))</f>
        <v>0</v>
      </c>
      <c r="H291" s="49"/>
      <c r="I291" s="50"/>
      <c r="J291" s="51"/>
      <c r="K291" s="52"/>
      <c r="L291" s="53"/>
    </row>
    <row r="292" spans="1:12" ht="12.5" x14ac:dyDescent="0.25">
      <c r="A292" s="43"/>
      <c r="B292" s="43" t="s">
        <v>62</v>
      </c>
      <c r="C292" s="44"/>
      <c r="D292" s="45"/>
      <c r="E292" s="46"/>
      <c r="F292" s="47"/>
      <c r="G292" s="48">
        <f>IF(ISBLANK(F292),0,VLOOKUP(F292,'Release Factors'!$A$2:$B$28,2,FALSE()))</f>
        <v>0</v>
      </c>
      <c r="H292" s="49"/>
      <c r="I292" s="50"/>
      <c r="J292" s="51"/>
      <c r="K292" s="52"/>
      <c r="L292" s="53"/>
    </row>
    <row r="293" spans="1:12" ht="12.5" x14ac:dyDescent="0.25">
      <c r="A293" s="43"/>
      <c r="B293" s="43" t="s">
        <v>62</v>
      </c>
      <c r="C293" s="44"/>
      <c r="D293" s="45"/>
      <c r="E293" s="46"/>
      <c r="F293" s="47"/>
      <c r="G293" s="48">
        <f>IF(ISBLANK(F293),0,VLOOKUP(F293,'Release Factors'!$A$2:$B$28,2,FALSE()))</f>
        <v>0</v>
      </c>
      <c r="H293" s="49"/>
      <c r="I293" s="50"/>
      <c r="J293" s="51"/>
      <c r="K293" s="52"/>
      <c r="L293" s="53"/>
    </row>
    <row r="294" spans="1:12" ht="12.5" x14ac:dyDescent="0.25">
      <c r="A294" s="43"/>
      <c r="B294" s="43" t="s">
        <v>62</v>
      </c>
      <c r="C294" s="44"/>
      <c r="D294" s="45"/>
      <c r="E294" s="46"/>
      <c r="F294" s="47"/>
      <c r="G294" s="48">
        <f>IF(ISBLANK(F294),0,VLOOKUP(F294,'Release Factors'!$A$2:$B$28,2,FALSE()))</f>
        <v>0</v>
      </c>
      <c r="H294" s="49"/>
      <c r="I294" s="50"/>
      <c r="J294" s="51"/>
      <c r="K294" s="52"/>
      <c r="L294" s="53"/>
    </row>
    <row r="295" spans="1:12" ht="12.5" x14ac:dyDescent="0.25">
      <c r="A295" s="43"/>
      <c r="B295" s="43" t="s">
        <v>62</v>
      </c>
      <c r="C295" s="44"/>
      <c r="D295" s="45"/>
      <c r="E295" s="46"/>
      <c r="F295" s="47"/>
      <c r="G295" s="48">
        <f>IF(ISBLANK(F295),0,VLOOKUP(F295,'Release Factors'!$A$2:$B$28,2,FALSE()))</f>
        <v>0</v>
      </c>
      <c r="H295" s="49"/>
      <c r="I295" s="50"/>
      <c r="J295" s="51"/>
      <c r="K295" s="52"/>
      <c r="L295" s="53"/>
    </row>
    <row r="296" spans="1:12" ht="12.5" x14ac:dyDescent="0.25">
      <c r="A296" s="43"/>
      <c r="B296" s="43" t="s">
        <v>62</v>
      </c>
      <c r="C296" s="44"/>
      <c r="D296" s="45"/>
      <c r="E296" s="46"/>
      <c r="F296" s="47"/>
      <c r="G296" s="48">
        <f>IF(ISBLANK(F296),0,VLOOKUP(F296,'Release Factors'!$A$2:$B$28,2,FALSE()))</f>
        <v>0</v>
      </c>
      <c r="H296" s="49"/>
      <c r="I296" s="50"/>
      <c r="J296" s="51"/>
      <c r="K296" s="52"/>
      <c r="L296" s="53"/>
    </row>
    <row r="297" spans="1:12" ht="12.5" x14ac:dyDescent="0.25">
      <c r="A297" s="43"/>
      <c r="B297" s="43" t="s">
        <v>62</v>
      </c>
      <c r="C297" s="44"/>
      <c r="D297" s="45"/>
      <c r="E297" s="46"/>
      <c r="F297" s="47"/>
      <c r="G297" s="48">
        <f>IF(ISBLANK(F297),0,VLOOKUP(F297,'Release Factors'!$A$2:$B$28,2,FALSE()))</f>
        <v>0</v>
      </c>
      <c r="H297" s="49"/>
      <c r="I297" s="50"/>
      <c r="J297" s="51"/>
      <c r="K297" s="52"/>
      <c r="L297" s="53"/>
    </row>
    <row r="298" spans="1:12" ht="12.5" x14ac:dyDescent="0.25">
      <c r="A298" s="43"/>
      <c r="B298" s="43" t="s">
        <v>62</v>
      </c>
      <c r="C298" s="44"/>
      <c r="D298" s="45"/>
      <c r="E298" s="46"/>
      <c r="F298" s="47"/>
      <c r="G298" s="48">
        <f>IF(ISBLANK(F298),0,VLOOKUP(F298,'Release Factors'!$A$2:$B$28,2,FALSE()))</f>
        <v>0</v>
      </c>
      <c r="H298" s="49"/>
      <c r="I298" s="50"/>
      <c r="J298" s="51"/>
      <c r="K298" s="52"/>
      <c r="L298" s="53"/>
    </row>
    <row r="299" spans="1:12" ht="12.5" x14ac:dyDescent="0.25">
      <c r="A299" s="43"/>
      <c r="B299" s="43" t="s">
        <v>62</v>
      </c>
      <c r="C299" s="44"/>
      <c r="D299" s="45"/>
      <c r="E299" s="46"/>
      <c r="F299" s="47"/>
      <c r="G299" s="48">
        <f>IF(ISBLANK(F299),0,VLOOKUP(F299,'Release Factors'!$A$2:$B$28,2,FALSE()))</f>
        <v>0</v>
      </c>
      <c r="H299" s="49"/>
      <c r="I299" s="50"/>
      <c r="J299" s="51"/>
      <c r="K299" s="52"/>
      <c r="L299" s="53"/>
    </row>
    <row r="300" spans="1:12" ht="12.5" x14ac:dyDescent="0.25">
      <c r="A300" s="43"/>
      <c r="B300" s="43" t="s">
        <v>62</v>
      </c>
      <c r="C300" s="44"/>
      <c r="D300" s="45"/>
      <c r="E300" s="46"/>
      <c r="F300" s="47"/>
      <c r="G300" s="48">
        <f>IF(ISBLANK(F300),0,VLOOKUP(F300,'Release Factors'!$A$2:$B$28,2,FALSE()))</f>
        <v>0</v>
      </c>
      <c r="H300" s="49"/>
      <c r="I300" s="50"/>
      <c r="J300" s="51"/>
      <c r="K300" s="52"/>
      <c r="L300" s="53"/>
    </row>
    <row r="301" spans="1:12" ht="12.5" x14ac:dyDescent="0.25">
      <c r="A301" s="43"/>
      <c r="B301" s="43" t="s">
        <v>62</v>
      </c>
      <c r="C301" s="44"/>
      <c r="D301" s="45"/>
      <c r="E301" s="46"/>
      <c r="F301" s="47"/>
      <c r="G301" s="48">
        <f>IF(ISBLANK(F301),0,VLOOKUP(F301,'Release Factors'!$A$2:$B$28,2,FALSE()))</f>
        <v>0</v>
      </c>
      <c r="H301" s="49"/>
      <c r="I301" s="50"/>
      <c r="J301" s="51"/>
      <c r="K301" s="52"/>
      <c r="L301" s="53"/>
    </row>
    <row r="302" spans="1:12" ht="12.5" x14ac:dyDescent="0.25">
      <c r="A302" s="43"/>
      <c r="B302" s="43" t="s">
        <v>62</v>
      </c>
      <c r="C302" s="44"/>
      <c r="D302" s="45"/>
      <c r="E302" s="46"/>
      <c r="F302" s="47"/>
      <c r="G302" s="48">
        <f>IF(ISBLANK(F302),0,VLOOKUP(F302,'Release Factors'!$A$2:$B$28,2,FALSE()))</f>
        <v>0</v>
      </c>
      <c r="H302" s="49"/>
      <c r="I302" s="50"/>
      <c r="J302" s="51"/>
      <c r="K302" s="52"/>
      <c r="L302" s="53"/>
    </row>
    <row r="303" spans="1:12" ht="12.5" x14ac:dyDescent="0.25">
      <c r="A303" s="43"/>
      <c r="B303" s="43" t="s">
        <v>62</v>
      </c>
      <c r="C303" s="44"/>
      <c r="D303" s="45"/>
      <c r="E303" s="46"/>
      <c r="F303" s="47"/>
      <c r="G303" s="48">
        <f>IF(ISBLANK(F303),0,VLOOKUP(F303,'Release Factors'!$A$2:$B$28,2,FALSE()))</f>
        <v>0</v>
      </c>
      <c r="H303" s="49"/>
      <c r="I303" s="50"/>
      <c r="J303" s="51"/>
      <c r="K303" s="52"/>
      <c r="L303" s="53"/>
    </row>
    <row r="304" spans="1:12" ht="12.5" x14ac:dyDescent="0.25">
      <c r="A304" s="43"/>
      <c r="B304" s="43" t="s">
        <v>62</v>
      </c>
      <c r="C304" s="44"/>
      <c r="D304" s="45"/>
      <c r="E304" s="46"/>
      <c r="F304" s="47"/>
      <c r="G304" s="48">
        <f>IF(ISBLANK(F304),0,VLOOKUP(F304,'Release Factors'!$A$2:$B$28,2,FALSE()))</f>
        <v>0</v>
      </c>
      <c r="H304" s="49"/>
      <c r="I304" s="50"/>
      <c r="J304" s="51"/>
      <c r="K304" s="52"/>
      <c r="L304" s="53"/>
    </row>
    <row r="305" spans="1:12" ht="12.5" x14ac:dyDescent="0.25">
      <c r="A305" s="43"/>
      <c r="B305" s="43" t="s">
        <v>62</v>
      </c>
      <c r="C305" s="44"/>
      <c r="D305" s="45"/>
      <c r="E305" s="46"/>
      <c r="F305" s="47"/>
      <c r="G305" s="48">
        <f>IF(ISBLANK(F305),0,VLOOKUP(F305,'Release Factors'!$A$2:$B$28,2,FALSE()))</f>
        <v>0</v>
      </c>
      <c r="H305" s="49"/>
      <c r="I305" s="50"/>
      <c r="J305" s="51"/>
      <c r="K305" s="52"/>
      <c r="L305" s="53"/>
    </row>
    <row r="306" spans="1:12" ht="12.5" x14ac:dyDescent="0.25">
      <c r="A306" s="43"/>
      <c r="B306" s="43" t="s">
        <v>62</v>
      </c>
      <c r="C306" s="44"/>
      <c r="D306" s="45"/>
      <c r="E306" s="46"/>
      <c r="F306" s="47"/>
      <c r="G306" s="48">
        <f>IF(ISBLANK(F306),0,VLOOKUP(F306,'Release Factors'!$A$2:$B$28,2,FALSE()))</f>
        <v>0</v>
      </c>
      <c r="H306" s="49"/>
      <c r="I306" s="50"/>
      <c r="J306" s="51"/>
      <c r="K306" s="52"/>
      <c r="L306" s="53"/>
    </row>
    <row r="307" spans="1:12" ht="12.5" x14ac:dyDescent="0.25">
      <c r="A307" s="43"/>
      <c r="B307" s="43" t="s">
        <v>62</v>
      </c>
      <c r="C307" s="44"/>
      <c r="D307" s="45"/>
      <c r="E307" s="46"/>
      <c r="F307" s="47"/>
      <c r="G307" s="48">
        <f>IF(ISBLANK(F307),0,VLOOKUP(F307,'Release Factors'!$A$2:$B$28,2,FALSE()))</f>
        <v>0</v>
      </c>
      <c r="H307" s="49"/>
      <c r="I307" s="50"/>
      <c r="J307" s="51"/>
      <c r="K307" s="52"/>
      <c r="L307" s="53"/>
    </row>
    <row r="308" spans="1:12" ht="12.5" x14ac:dyDescent="0.25">
      <c r="A308" s="43"/>
      <c r="B308" s="43" t="s">
        <v>62</v>
      </c>
      <c r="C308" s="44"/>
      <c r="D308" s="45"/>
      <c r="E308" s="46"/>
      <c r="F308" s="47"/>
      <c r="G308" s="48">
        <f>IF(ISBLANK(F308),0,VLOOKUP(F308,'Release Factors'!$A$2:$B$28,2,FALSE()))</f>
        <v>0</v>
      </c>
      <c r="H308" s="49"/>
      <c r="I308" s="50"/>
      <c r="J308" s="51"/>
      <c r="K308" s="52"/>
      <c r="L308" s="53"/>
    </row>
    <row r="309" spans="1:12" ht="12.5" x14ac:dyDescent="0.25">
      <c r="A309" s="43"/>
      <c r="B309" s="43" t="s">
        <v>62</v>
      </c>
      <c r="C309" s="44"/>
      <c r="D309" s="45"/>
      <c r="E309" s="46"/>
      <c r="F309" s="47"/>
      <c r="G309" s="48">
        <f>IF(ISBLANK(F309),0,VLOOKUP(F309,'Release Factors'!$A$2:$B$28,2,FALSE()))</f>
        <v>0</v>
      </c>
      <c r="H309" s="49"/>
      <c r="I309" s="50"/>
      <c r="J309" s="51"/>
      <c r="K309" s="52"/>
      <c r="L309" s="53"/>
    </row>
    <row r="310" spans="1:12" ht="12.5" x14ac:dyDescent="0.25">
      <c r="A310" s="43"/>
      <c r="B310" s="43" t="s">
        <v>62</v>
      </c>
      <c r="C310" s="44"/>
      <c r="D310" s="45"/>
      <c r="E310" s="46"/>
      <c r="F310" s="47"/>
      <c r="G310" s="48">
        <f>IF(ISBLANK(F310),0,VLOOKUP(F310,'Release Factors'!$A$2:$B$28,2,FALSE()))</f>
        <v>0</v>
      </c>
      <c r="H310" s="49"/>
      <c r="I310" s="50"/>
      <c r="J310" s="51"/>
      <c r="K310" s="52"/>
      <c r="L310" s="53"/>
    </row>
    <row r="311" spans="1:12" ht="12.5" x14ac:dyDescent="0.25">
      <c r="A311" s="43"/>
      <c r="B311" s="43" t="s">
        <v>62</v>
      </c>
      <c r="C311" s="44"/>
      <c r="D311" s="45"/>
      <c r="E311" s="46"/>
      <c r="F311" s="47"/>
      <c r="G311" s="48">
        <f>IF(ISBLANK(F311),0,VLOOKUP(F311,'Release Factors'!$A$2:$B$28,2,FALSE()))</f>
        <v>0</v>
      </c>
      <c r="H311" s="49"/>
      <c r="I311" s="50"/>
      <c r="J311" s="51"/>
      <c r="K311" s="52"/>
      <c r="L311" s="53"/>
    </row>
    <row r="312" spans="1:12" ht="12.5" x14ac:dyDescent="0.25">
      <c r="A312" s="43"/>
      <c r="B312" s="43" t="s">
        <v>62</v>
      </c>
      <c r="C312" s="44"/>
      <c r="D312" s="45"/>
      <c r="E312" s="46"/>
      <c r="F312" s="47"/>
      <c r="G312" s="48">
        <f>IF(ISBLANK(F312),0,VLOOKUP(F312,'Release Factors'!$A$2:$B$28,2,FALSE()))</f>
        <v>0</v>
      </c>
      <c r="H312" s="49"/>
      <c r="I312" s="50"/>
      <c r="J312" s="51"/>
      <c r="K312" s="52"/>
      <c r="L312" s="53"/>
    </row>
    <row r="313" spans="1:12" ht="12.5" x14ac:dyDescent="0.25">
      <c r="A313" s="43"/>
      <c r="B313" s="43" t="s">
        <v>62</v>
      </c>
      <c r="C313" s="44"/>
      <c r="D313" s="45"/>
      <c r="E313" s="46"/>
      <c r="F313" s="47"/>
      <c r="G313" s="48">
        <f>IF(ISBLANK(F313),0,VLOOKUP(F313,'Release Factors'!$A$2:$B$28,2,FALSE()))</f>
        <v>0</v>
      </c>
      <c r="H313" s="49"/>
      <c r="I313" s="50"/>
      <c r="J313" s="51"/>
      <c r="K313" s="52"/>
      <c r="L313" s="53"/>
    </row>
    <row r="314" spans="1:12" ht="12.5" x14ac:dyDescent="0.25">
      <c r="A314" s="43"/>
      <c r="B314" s="43" t="s">
        <v>62</v>
      </c>
      <c r="C314" s="44"/>
      <c r="D314" s="45"/>
      <c r="E314" s="46"/>
      <c r="F314" s="47"/>
      <c r="G314" s="48">
        <f>IF(ISBLANK(F314),0,VLOOKUP(F314,'Release Factors'!$A$2:$B$28,2,FALSE()))</f>
        <v>0</v>
      </c>
      <c r="H314" s="49"/>
      <c r="I314" s="50"/>
      <c r="J314" s="51"/>
      <c r="K314" s="52"/>
      <c r="L314" s="53"/>
    </row>
    <row r="315" spans="1:12" ht="12.5" x14ac:dyDescent="0.25">
      <c r="A315" s="43"/>
      <c r="B315" s="43" t="s">
        <v>62</v>
      </c>
      <c r="C315" s="44"/>
      <c r="D315" s="45"/>
      <c r="E315" s="46"/>
      <c r="F315" s="47"/>
      <c r="G315" s="48">
        <f>IF(ISBLANK(F315),0,VLOOKUP(F315,'Release Factors'!$A$2:$B$28,2,FALSE()))</f>
        <v>0</v>
      </c>
      <c r="H315" s="49"/>
      <c r="I315" s="50"/>
      <c r="J315" s="51"/>
      <c r="K315" s="52"/>
      <c r="L315" s="53"/>
    </row>
    <row r="316" spans="1:12" ht="12.5" x14ac:dyDescent="0.25">
      <c r="A316" s="43"/>
      <c r="B316" s="43" t="s">
        <v>62</v>
      </c>
      <c r="C316" s="44"/>
      <c r="D316" s="45"/>
      <c r="E316" s="46"/>
      <c r="F316" s="47"/>
      <c r="G316" s="48">
        <f>IF(ISBLANK(F316),0,VLOOKUP(F316,'Release Factors'!$A$2:$B$28,2,FALSE()))</f>
        <v>0</v>
      </c>
      <c r="H316" s="49"/>
      <c r="I316" s="50"/>
      <c r="J316" s="51"/>
      <c r="K316" s="52"/>
      <c r="L316" s="53"/>
    </row>
    <row r="317" spans="1:12" ht="12.5" x14ac:dyDescent="0.25">
      <c r="A317" s="43"/>
      <c r="B317" s="43" t="s">
        <v>62</v>
      </c>
      <c r="C317" s="44"/>
      <c r="D317" s="45"/>
      <c r="E317" s="46"/>
      <c r="F317" s="47"/>
      <c r="G317" s="48">
        <f>IF(ISBLANK(F317),0,VLOOKUP(F317,'Release Factors'!$A$2:$B$28,2,FALSE()))</f>
        <v>0</v>
      </c>
      <c r="H317" s="49"/>
      <c r="I317" s="50"/>
      <c r="J317" s="51"/>
      <c r="K317" s="52"/>
      <c r="L317" s="53"/>
    </row>
    <row r="318" spans="1:12" ht="12.5" x14ac:dyDescent="0.25">
      <c r="A318" s="43"/>
      <c r="B318" s="43" t="s">
        <v>62</v>
      </c>
      <c r="C318" s="44"/>
      <c r="D318" s="45"/>
      <c r="E318" s="46"/>
      <c r="F318" s="47"/>
      <c r="G318" s="48">
        <f>IF(ISBLANK(F318),0,VLOOKUP(F318,'Release Factors'!$A$2:$B$28,2,FALSE()))</f>
        <v>0</v>
      </c>
      <c r="H318" s="49"/>
      <c r="I318" s="50"/>
      <c r="J318" s="51"/>
      <c r="K318" s="52"/>
      <c r="L318" s="53"/>
    </row>
    <row r="319" spans="1:12" ht="12.5" x14ac:dyDescent="0.25">
      <c r="A319" s="43"/>
      <c r="B319" s="43" t="s">
        <v>62</v>
      </c>
      <c r="C319" s="44"/>
      <c r="D319" s="45"/>
      <c r="E319" s="46"/>
      <c r="F319" s="47"/>
      <c r="G319" s="48">
        <f>IF(ISBLANK(F319),0,VLOOKUP(F319,'Release Factors'!$A$2:$B$28,2,FALSE()))</f>
        <v>0</v>
      </c>
      <c r="H319" s="49"/>
      <c r="I319" s="50"/>
      <c r="J319" s="51"/>
      <c r="K319" s="52"/>
      <c r="L319" s="53"/>
    </row>
    <row r="320" spans="1:12" ht="12.5" x14ac:dyDescent="0.25">
      <c r="A320" s="43"/>
      <c r="B320" s="43" t="s">
        <v>62</v>
      </c>
      <c r="C320" s="44"/>
      <c r="D320" s="45"/>
      <c r="E320" s="46"/>
      <c r="F320" s="47"/>
      <c r="G320" s="48">
        <f>IF(ISBLANK(F320),0,VLOOKUP(F320,'Release Factors'!$A$2:$B$28,2,FALSE()))</f>
        <v>0</v>
      </c>
      <c r="H320" s="49"/>
      <c r="I320" s="50"/>
      <c r="J320" s="51"/>
      <c r="K320" s="52"/>
      <c r="L320" s="53"/>
    </row>
    <row r="321" spans="1:12" ht="12.5" x14ac:dyDescent="0.25">
      <c r="A321" s="43"/>
      <c r="B321" s="43" t="s">
        <v>62</v>
      </c>
      <c r="C321" s="44"/>
      <c r="D321" s="45"/>
      <c r="E321" s="46"/>
      <c r="F321" s="47"/>
      <c r="G321" s="48">
        <f>IF(ISBLANK(F321),0,VLOOKUP(F321,'Release Factors'!$A$2:$B$28,2,FALSE()))</f>
        <v>0</v>
      </c>
      <c r="H321" s="49"/>
      <c r="I321" s="50"/>
      <c r="J321" s="51"/>
      <c r="K321" s="52"/>
      <c r="L321" s="53"/>
    </row>
    <row r="322" spans="1:12" ht="12.5" x14ac:dyDescent="0.25">
      <c r="A322" s="43"/>
      <c r="B322" s="43" t="s">
        <v>62</v>
      </c>
      <c r="C322" s="44"/>
      <c r="D322" s="45"/>
      <c r="E322" s="46"/>
      <c r="F322" s="47"/>
      <c r="G322" s="48">
        <f>IF(ISBLANK(F322),0,VLOOKUP(F322,'Release Factors'!$A$2:$B$28,2,FALSE()))</f>
        <v>0</v>
      </c>
      <c r="H322" s="49"/>
      <c r="I322" s="50"/>
      <c r="J322" s="51"/>
      <c r="K322" s="52"/>
      <c r="L322" s="53"/>
    </row>
    <row r="323" spans="1:12" ht="12.5" x14ac:dyDescent="0.25">
      <c r="A323" s="43"/>
      <c r="B323" s="43" t="s">
        <v>62</v>
      </c>
      <c r="C323" s="44"/>
      <c r="D323" s="45"/>
      <c r="E323" s="46"/>
      <c r="F323" s="47"/>
      <c r="G323" s="48">
        <f>IF(ISBLANK(F323),0,VLOOKUP(F323,'Release Factors'!$A$2:$B$28,2,FALSE()))</f>
        <v>0</v>
      </c>
      <c r="H323" s="49"/>
      <c r="I323" s="50"/>
      <c r="J323" s="51"/>
      <c r="K323" s="52"/>
      <c r="L323" s="53"/>
    </row>
    <row r="324" spans="1:12" ht="12.5" x14ac:dyDescent="0.25">
      <c r="A324" s="43"/>
      <c r="B324" s="43" t="s">
        <v>62</v>
      </c>
      <c r="C324" s="44"/>
      <c r="D324" s="45"/>
      <c r="E324" s="46"/>
      <c r="F324" s="47"/>
      <c r="G324" s="48">
        <f>IF(ISBLANK(F324),0,VLOOKUP(F324,'Release Factors'!$A$2:$B$28,2,FALSE()))</f>
        <v>0</v>
      </c>
      <c r="H324" s="49"/>
      <c r="I324" s="50"/>
      <c r="J324" s="51"/>
      <c r="K324" s="52"/>
      <c r="L324" s="53"/>
    </row>
    <row r="325" spans="1:12" ht="12.5" x14ac:dyDescent="0.25">
      <c r="A325" s="43"/>
      <c r="B325" s="43" t="s">
        <v>62</v>
      </c>
      <c r="C325" s="44"/>
      <c r="D325" s="45"/>
      <c r="E325" s="46"/>
      <c r="F325" s="47"/>
      <c r="G325" s="48">
        <f>IF(ISBLANK(F325),0,VLOOKUP(F325,'Release Factors'!$A$2:$B$28,2,FALSE()))</f>
        <v>0</v>
      </c>
      <c r="H325" s="49"/>
      <c r="I325" s="50"/>
      <c r="J325" s="51"/>
      <c r="K325" s="52"/>
      <c r="L325" s="53"/>
    </row>
    <row r="326" spans="1:12" ht="12.5" x14ac:dyDescent="0.25">
      <c r="A326" s="43"/>
      <c r="B326" s="43" t="s">
        <v>62</v>
      </c>
      <c r="C326" s="44"/>
      <c r="D326" s="45"/>
      <c r="E326" s="46"/>
      <c r="F326" s="47"/>
      <c r="G326" s="48">
        <f>IF(ISBLANK(F326),0,VLOOKUP(F326,'Release Factors'!$A$2:$B$28,2,FALSE()))</f>
        <v>0</v>
      </c>
      <c r="H326" s="49"/>
      <c r="I326" s="50"/>
      <c r="J326" s="51"/>
      <c r="K326" s="52"/>
      <c r="L326" s="53"/>
    </row>
    <row r="327" spans="1:12" ht="12.5" x14ac:dyDescent="0.25">
      <c r="A327" s="43"/>
      <c r="B327" s="43" t="s">
        <v>62</v>
      </c>
      <c r="C327" s="44"/>
      <c r="D327" s="45"/>
      <c r="E327" s="46"/>
      <c r="F327" s="47"/>
      <c r="G327" s="48">
        <f>IF(ISBLANK(F327),0,VLOOKUP(F327,'Release Factors'!$A$2:$B$28,2,FALSE()))</f>
        <v>0</v>
      </c>
      <c r="H327" s="49"/>
      <c r="I327" s="50"/>
      <c r="J327" s="51"/>
      <c r="K327" s="52"/>
      <c r="L327" s="53"/>
    </row>
    <row r="328" spans="1:12" ht="12.5" x14ac:dyDescent="0.25">
      <c r="A328" s="43"/>
      <c r="B328" s="43" t="s">
        <v>62</v>
      </c>
      <c r="C328" s="44"/>
      <c r="D328" s="45"/>
      <c r="E328" s="46"/>
      <c r="F328" s="47"/>
      <c r="G328" s="48">
        <f>IF(ISBLANK(F328),0,VLOOKUP(F328,'Release Factors'!$A$2:$B$28,2,FALSE()))</f>
        <v>0</v>
      </c>
      <c r="H328" s="49"/>
      <c r="I328" s="50"/>
      <c r="J328" s="51"/>
      <c r="K328" s="52"/>
      <c r="L328" s="53"/>
    </row>
    <row r="329" spans="1:12" ht="12.5" x14ac:dyDescent="0.25">
      <c r="A329" s="43"/>
      <c r="B329" s="43" t="s">
        <v>62</v>
      </c>
      <c r="C329" s="44"/>
      <c r="D329" s="45"/>
      <c r="E329" s="46"/>
      <c r="F329" s="47"/>
      <c r="G329" s="48">
        <f>IF(ISBLANK(F329),0,VLOOKUP(F329,'Release Factors'!$A$2:$B$28,2,FALSE()))</f>
        <v>0</v>
      </c>
      <c r="H329" s="49"/>
      <c r="I329" s="50"/>
      <c r="J329" s="51"/>
      <c r="K329" s="52"/>
      <c r="L329" s="53"/>
    </row>
    <row r="330" spans="1:12" ht="12.5" x14ac:dyDescent="0.25">
      <c r="A330" s="43"/>
      <c r="B330" s="43" t="s">
        <v>62</v>
      </c>
      <c r="C330" s="44"/>
      <c r="D330" s="45"/>
      <c r="E330" s="46"/>
      <c r="F330" s="47"/>
      <c r="G330" s="48">
        <f>IF(ISBLANK(F330),0,VLOOKUP(F330,'Release Factors'!$A$2:$B$28,2,FALSE()))</f>
        <v>0</v>
      </c>
      <c r="H330" s="49"/>
      <c r="I330" s="50"/>
      <c r="J330" s="51"/>
      <c r="K330" s="52"/>
      <c r="L330" s="53"/>
    </row>
    <row r="331" spans="1:12" ht="12.5" x14ac:dyDescent="0.25">
      <c r="A331" s="43"/>
      <c r="B331" s="43" t="s">
        <v>62</v>
      </c>
      <c r="C331" s="44"/>
      <c r="D331" s="45"/>
      <c r="E331" s="46"/>
      <c r="F331" s="47"/>
      <c r="G331" s="48">
        <f>IF(ISBLANK(F331),0,VLOOKUP(F331,'Release Factors'!$A$2:$B$28,2,FALSE()))</f>
        <v>0</v>
      </c>
      <c r="H331" s="49"/>
      <c r="I331" s="50"/>
      <c r="J331" s="51"/>
      <c r="K331" s="52"/>
      <c r="L331" s="53"/>
    </row>
    <row r="332" spans="1:12" ht="12.5" x14ac:dyDescent="0.25">
      <c r="A332" s="43"/>
      <c r="B332" s="43" t="s">
        <v>62</v>
      </c>
      <c r="C332" s="44"/>
      <c r="D332" s="45"/>
      <c r="E332" s="46"/>
      <c r="F332" s="47"/>
      <c r="G332" s="48">
        <f>IF(ISBLANK(F332),0,VLOOKUP(F332,'Release Factors'!$A$2:$B$28,2,FALSE()))</f>
        <v>0</v>
      </c>
      <c r="H332" s="49"/>
      <c r="I332" s="50"/>
      <c r="J332" s="51"/>
      <c r="K332" s="52"/>
      <c r="L332" s="53"/>
    </row>
    <row r="333" spans="1:12" ht="12.5" x14ac:dyDescent="0.25">
      <c r="A333" s="43"/>
      <c r="B333" s="43" t="s">
        <v>62</v>
      </c>
      <c r="C333" s="44"/>
      <c r="D333" s="45"/>
      <c r="E333" s="46"/>
      <c r="F333" s="47"/>
      <c r="G333" s="48">
        <f>IF(ISBLANK(F333),0,VLOOKUP(F333,'Release Factors'!$A$2:$B$28,2,FALSE()))</f>
        <v>0</v>
      </c>
      <c r="H333" s="49"/>
      <c r="I333" s="50"/>
      <c r="J333" s="51"/>
      <c r="K333" s="52"/>
      <c r="L333" s="53"/>
    </row>
    <row r="334" spans="1:12" ht="12.5" x14ac:dyDescent="0.25">
      <c r="A334" s="43"/>
      <c r="B334" s="43" t="s">
        <v>62</v>
      </c>
      <c r="C334" s="44"/>
      <c r="D334" s="45"/>
      <c r="E334" s="46"/>
      <c r="F334" s="47"/>
      <c r="G334" s="48">
        <f>IF(ISBLANK(F334),0,VLOOKUP(F334,'Release Factors'!$A$2:$B$28,2,FALSE()))</f>
        <v>0</v>
      </c>
      <c r="H334" s="49"/>
      <c r="I334" s="50"/>
      <c r="J334" s="51"/>
      <c r="K334" s="52"/>
      <c r="L334" s="53"/>
    </row>
    <row r="335" spans="1:12" ht="12.5" x14ac:dyDescent="0.25">
      <c r="A335" s="43"/>
      <c r="B335" s="43" t="s">
        <v>62</v>
      </c>
      <c r="C335" s="44"/>
      <c r="D335" s="45"/>
      <c r="E335" s="46"/>
      <c r="F335" s="47"/>
      <c r="G335" s="48">
        <f>IF(ISBLANK(F335),0,VLOOKUP(F335,'Release Factors'!$A$2:$B$28,2,FALSE()))</f>
        <v>0</v>
      </c>
      <c r="H335" s="49"/>
      <c r="I335" s="50"/>
      <c r="J335" s="51"/>
      <c r="K335" s="52"/>
      <c r="L335" s="53"/>
    </row>
    <row r="336" spans="1:12" ht="12.5" x14ac:dyDescent="0.25">
      <c r="A336" s="43"/>
      <c r="B336" s="43" t="s">
        <v>62</v>
      </c>
      <c r="C336" s="44"/>
      <c r="D336" s="45"/>
      <c r="E336" s="46"/>
      <c r="F336" s="47"/>
      <c r="G336" s="48">
        <f>IF(ISBLANK(F336),0,VLOOKUP(F336,'Release Factors'!$A$2:$B$28,2,FALSE()))</f>
        <v>0</v>
      </c>
      <c r="H336" s="49"/>
      <c r="I336" s="50"/>
      <c r="J336" s="51"/>
      <c r="K336" s="52"/>
      <c r="L336" s="53"/>
    </row>
    <row r="337" spans="1:12" ht="12.5" x14ac:dyDescent="0.25">
      <c r="A337" s="43"/>
      <c r="B337" s="43" t="s">
        <v>62</v>
      </c>
      <c r="C337" s="44"/>
      <c r="D337" s="45"/>
      <c r="E337" s="46"/>
      <c r="F337" s="47"/>
      <c r="G337" s="48">
        <f>IF(ISBLANK(F337),0,VLOOKUP(F337,'Release Factors'!$A$2:$B$28,2,FALSE()))</f>
        <v>0</v>
      </c>
      <c r="H337" s="49"/>
      <c r="I337" s="50"/>
      <c r="J337" s="51"/>
      <c r="K337" s="52"/>
      <c r="L337" s="53"/>
    </row>
    <row r="338" spans="1:12" ht="12.5" x14ac:dyDescent="0.25">
      <c r="A338" s="43"/>
      <c r="B338" s="43" t="s">
        <v>62</v>
      </c>
      <c r="C338" s="44"/>
      <c r="D338" s="45"/>
      <c r="E338" s="46"/>
      <c r="F338" s="47"/>
      <c r="G338" s="48">
        <f>IF(ISBLANK(F338),0,VLOOKUP(F338,'Release Factors'!$A$2:$B$28,2,FALSE()))</f>
        <v>0</v>
      </c>
      <c r="H338" s="49"/>
      <c r="I338" s="50"/>
      <c r="J338" s="51"/>
      <c r="K338" s="52"/>
      <c r="L338" s="53"/>
    </row>
    <row r="339" spans="1:12" ht="12.5" x14ac:dyDescent="0.25">
      <c r="A339" s="43"/>
      <c r="B339" s="43" t="s">
        <v>62</v>
      </c>
      <c r="C339" s="44"/>
      <c r="D339" s="45"/>
      <c r="E339" s="46"/>
      <c r="F339" s="47"/>
      <c r="G339" s="48">
        <f>IF(ISBLANK(F339),0,VLOOKUP(F339,'Release Factors'!$A$2:$B$28,2,FALSE()))</f>
        <v>0</v>
      </c>
      <c r="H339" s="49"/>
      <c r="I339" s="50"/>
      <c r="J339" s="51"/>
      <c r="K339" s="52"/>
      <c r="L339" s="53"/>
    </row>
    <row r="340" spans="1:12" ht="12.5" x14ac:dyDescent="0.25">
      <c r="A340" s="43"/>
      <c r="B340" s="43" t="s">
        <v>62</v>
      </c>
      <c r="C340" s="44"/>
      <c r="D340" s="45"/>
      <c r="E340" s="46"/>
      <c r="F340" s="47"/>
      <c r="G340" s="48">
        <f>IF(ISBLANK(F340),0,VLOOKUP(F340,'Release Factors'!$A$2:$B$28,2,FALSE()))</f>
        <v>0</v>
      </c>
      <c r="H340" s="49"/>
      <c r="I340" s="50"/>
      <c r="J340" s="51"/>
      <c r="K340" s="52"/>
      <c r="L340" s="53"/>
    </row>
    <row r="341" spans="1:12" ht="12.5" x14ac:dyDescent="0.25">
      <c r="A341" s="43"/>
      <c r="B341" s="43" t="s">
        <v>62</v>
      </c>
      <c r="C341" s="44"/>
      <c r="D341" s="45"/>
      <c r="E341" s="46"/>
      <c r="F341" s="47"/>
      <c r="G341" s="48">
        <f>IF(ISBLANK(F341),0,VLOOKUP(F341,'Release Factors'!$A$2:$B$28,2,FALSE()))</f>
        <v>0</v>
      </c>
      <c r="H341" s="49"/>
      <c r="I341" s="50"/>
      <c r="J341" s="51"/>
      <c r="K341" s="52"/>
      <c r="L341" s="53"/>
    </row>
    <row r="342" spans="1:12" ht="12.5" x14ac:dyDescent="0.25">
      <c r="A342" s="43"/>
      <c r="B342" s="43" t="s">
        <v>62</v>
      </c>
      <c r="C342" s="44"/>
      <c r="D342" s="45"/>
      <c r="E342" s="46"/>
      <c r="F342" s="47"/>
      <c r="G342" s="48">
        <f>IF(ISBLANK(F342),0,VLOOKUP(F342,'Release Factors'!$A$2:$B$28,2,FALSE()))</f>
        <v>0</v>
      </c>
      <c r="H342" s="49"/>
      <c r="I342" s="50"/>
      <c r="J342" s="51"/>
      <c r="K342" s="52"/>
      <c r="L342" s="53"/>
    </row>
    <row r="343" spans="1:12" ht="12.5" x14ac:dyDescent="0.25">
      <c r="A343" s="43"/>
      <c r="B343" s="43" t="s">
        <v>62</v>
      </c>
      <c r="C343" s="44"/>
      <c r="D343" s="45"/>
      <c r="E343" s="46"/>
      <c r="F343" s="47"/>
      <c r="G343" s="48">
        <f>IF(ISBLANK(F343),0,VLOOKUP(F343,'Release Factors'!$A$2:$B$28,2,FALSE()))</f>
        <v>0</v>
      </c>
      <c r="H343" s="49"/>
      <c r="I343" s="50"/>
      <c r="J343" s="51"/>
      <c r="K343" s="52"/>
      <c r="L343" s="53"/>
    </row>
    <row r="344" spans="1:12" ht="12.5" x14ac:dyDescent="0.25">
      <c r="A344" s="43"/>
      <c r="B344" s="43" t="s">
        <v>62</v>
      </c>
      <c r="C344" s="44"/>
      <c r="D344" s="45"/>
      <c r="E344" s="46"/>
      <c r="F344" s="47"/>
      <c r="G344" s="48">
        <f>IF(ISBLANK(F344),0,VLOOKUP(F344,'Release Factors'!$A$2:$B$28,2,FALSE()))</f>
        <v>0</v>
      </c>
      <c r="H344" s="49"/>
      <c r="I344" s="50"/>
      <c r="J344" s="51"/>
      <c r="K344" s="52"/>
      <c r="L344" s="53"/>
    </row>
    <row r="345" spans="1:12" ht="12.5" x14ac:dyDescent="0.25">
      <c r="A345" s="43"/>
      <c r="B345" s="43" t="s">
        <v>62</v>
      </c>
      <c r="C345" s="44"/>
      <c r="D345" s="45"/>
      <c r="E345" s="46"/>
      <c r="F345" s="47"/>
      <c r="G345" s="48">
        <f>IF(ISBLANK(F345),0,VLOOKUP(F345,'Release Factors'!$A$2:$B$28,2,FALSE()))</f>
        <v>0</v>
      </c>
      <c r="H345" s="49"/>
      <c r="I345" s="50"/>
      <c r="J345" s="51"/>
      <c r="K345" s="52"/>
      <c r="L345" s="53"/>
    </row>
    <row r="346" spans="1:12" ht="12.5" x14ac:dyDescent="0.25">
      <c r="A346" s="43"/>
      <c r="B346" s="43" t="s">
        <v>62</v>
      </c>
      <c r="C346" s="44"/>
      <c r="D346" s="45"/>
      <c r="E346" s="46"/>
      <c r="F346" s="47"/>
      <c r="G346" s="48">
        <f>IF(ISBLANK(F346),0,VLOOKUP(F346,'Release Factors'!$A$2:$B$28,2,FALSE()))</f>
        <v>0</v>
      </c>
      <c r="H346" s="49"/>
      <c r="I346" s="50"/>
      <c r="J346" s="51"/>
      <c r="K346" s="52"/>
      <c r="L346" s="53"/>
    </row>
    <row r="347" spans="1:12" ht="12.5" x14ac:dyDescent="0.25">
      <c r="A347" s="43"/>
      <c r="B347" s="43" t="s">
        <v>62</v>
      </c>
      <c r="C347" s="44"/>
      <c r="D347" s="45"/>
      <c r="E347" s="46"/>
      <c r="F347" s="47"/>
      <c r="G347" s="48">
        <f>IF(ISBLANK(F347),0,VLOOKUP(F347,'Release Factors'!$A$2:$B$28,2,FALSE()))</f>
        <v>0</v>
      </c>
      <c r="H347" s="49"/>
      <c r="I347" s="50"/>
      <c r="J347" s="51"/>
      <c r="K347" s="52"/>
      <c r="L347" s="53"/>
    </row>
    <row r="348" spans="1:12" ht="12.5" x14ac:dyDescent="0.25">
      <c r="A348" s="43"/>
      <c r="B348" s="43" t="s">
        <v>62</v>
      </c>
      <c r="C348" s="44"/>
      <c r="D348" s="45"/>
      <c r="E348" s="46"/>
      <c r="F348" s="47"/>
      <c r="G348" s="48">
        <f>IF(ISBLANK(F348),0,VLOOKUP(F348,'Release Factors'!$A$2:$B$28,2,FALSE()))</f>
        <v>0</v>
      </c>
      <c r="H348" s="49"/>
      <c r="I348" s="50"/>
      <c r="J348" s="51"/>
      <c r="K348" s="52"/>
      <c r="L348" s="53"/>
    </row>
    <row r="349" spans="1:12" ht="12.5" x14ac:dyDescent="0.25">
      <c r="A349" s="43"/>
      <c r="B349" s="43" t="s">
        <v>62</v>
      </c>
      <c r="C349" s="44"/>
      <c r="D349" s="45"/>
      <c r="E349" s="46"/>
      <c r="F349" s="47"/>
      <c r="G349" s="48">
        <f>IF(ISBLANK(F349),0,VLOOKUP(F349,'Release Factors'!$A$2:$B$28,2,FALSE()))</f>
        <v>0</v>
      </c>
      <c r="H349" s="49"/>
      <c r="I349" s="50"/>
      <c r="J349" s="51"/>
      <c r="K349" s="52"/>
      <c r="L349" s="53"/>
    </row>
    <row r="350" spans="1:12" ht="12.5" x14ac:dyDescent="0.25">
      <c r="A350" s="43"/>
      <c r="B350" s="43" t="s">
        <v>62</v>
      </c>
      <c r="C350" s="44"/>
      <c r="D350" s="45"/>
      <c r="E350" s="46"/>
      <c r="F350" s="47"/>
      <c r="G350" s="48">
        <f>IF(ISBLANK(F350),0,VLOOKUP(F350,'Release Factors'!$A$2:$B$28,2,FALSE()))</f>
        <v>0</v>
      </c>
      <c r="H350" s="49"/>
      <c r="I350" s="50"/>
      <c r="J350" s="51"/>
      <c r="K350" s="52"/>
      <c r="L350" s="53"/>
    </row>
    <row r="351" spans="1:12" ht="12.5" x14ac:dyDescent="0.25">
      <c r="A351" s="43"/>
      <c r="B351" s="43" t="s">
        <v>62</v>
      </c>
      <c r="C351" s="44"/>
      <c r="D351" s="45"/>
      <c r="E351" s="46"/>
      <c r="F351" s="47"/>
      <c r="G351" s="48">
        <f>IF(ISBLANK(F351),0,VLOOKUP(F351,'Release Factors'!$A$2:$B$28,2,FALSE()))</f>
        <v>0</v>
      </c>
      <c r="H351" s="49"/>
      <c r="I351" s="50"/>
      <c r="J351" s="51"/>
      <c r="K351" s="52"/>
      <c r="L351" s="53"/>
    </row>
    <row r="352" spans="1:12" ht="12.5" x14ac:dyDescent="0.25">
      <c r="A352" s="43"/>
      <c r="B352" s="43" t="s">
        <v>62</v>
      </c>
      <c r="C352" s="44"/>
      <c r="D352" s="45"/>
      <c r="E352" s="46"/>
      <c r="F352" s="47"/>
      <c r="G352" s="48">
        <f>IF(ISBLANK(F352),0,VLOOKUP(F352,'Release Factors'!$A$2:$B$28,2,FALSE()))</f>
        <v>0</v>
      </c>
      <c r="H352" s="49"/>
      <c r="I352" s="50"/>
      <c r="J352" s="51"/>
      <c r="K352" s="52"/>
      <c r="L352" s="53"/>
    </row>
    <row r="353" spans="1:12" ht="12.5" x14ac:dyDescent="0.25">
      <c r="A353" s="43"/>
      <c r="B353" s="43" t="s">
        <v>62</v>
      </c>
      <c r="C353" s="44"/>
      <c r="D353" s="45"/>
      <c r="E353" s="46"/>
      <c r="F353" s="47"/>
      <c r="G353" s="48">
        <f>IF(ISBLANK(F353),0,VLOOKUP(F353,'Release Factors'!$A$2:$B$28,2,FALSE()))</f>
        <v>0</v>
      </c>
      <c r="H353" s="49"/>
      <c r="I353" s="50"/>
      <c r="J353" s="51"/>
      <c r="K353" s="52"/>
      <c r="L353" s="53"/>
    </row>
    <row r="354" spans="1:12" ht="12.5" x14ac:dyDescent="0.25">
      <c r="A354" s="43"/>
      <c r="B354" s="43" t="s">
        <v>62</v>
      </c>
      <c r="C354" s="44"/>
      <c r="D354" s="45"/>
      <c r="E354" s="46"/>
      <c r="F354" s="47"/>
      <c r="G354" s="48">
        <f>IF(ISBLANK(F354),0,VLOOKUP(F354,'Release Factors'!$A$2:$B$28,2,FALSE()))</f>
        <v>0</v>
      </c>
      <c r="H354" s="49"/>
      <c r="I354" s="50"/>
      <c r="J354" s="51"/>
      <c r="K354" s="52"/>
      <c r="L354" s="53"/>
    </row>
    <row r="355" spans="1:12" ht="12.5" x14ac:dyDescent="0.25">
      <c r="A355" s="43"/>
      <c r="B355" s="43" t="s">
        <v>62</v>
      </c>
      <c r="C355" s="44"/>
      <c r="D355" s="45"/>
      <c r="E355" s="46"/>
      <c r="F355" s="47"/>
      <c r="G355" s="48">
        <f>IF(ISBLANK(F355),0,VLOOKUP(F355,'Release Factors'!$A$2:$B$28,2,FALSE()))</f>
        <v>0</v>
      </c>
      <c r="H355" s="49"/>
      <c r="I355" s="50"/>
      <c r="J355" s="51"/>
      <c r="K355" s="52"/>
      <c r="L355" s="53"/>
    </row>
    <row r="356" spans="1:12" ht="12.5" x14ac:dyDescent="0.25">
      <c r="A356" s="43"/>
      <c r="B356" s="43" t="s">
        <v>62</v>
      </c>
      <c r="C356" s="44"/>
      <c r="D356" s="45"/>
      <c r="E356" s="46"/>
      <c r="F356" s="47"/>
      <c r="G356" s="48">
        <f>IF(ISBLANK(F356),0,VLOOKUP(F356,'Release Factors'!$A$2:$B$28,2,FALSE()))</f>
        <v>0</v>
      </c>
      <c r="H356" s="49"/>
      <c r="I356" s="50"/>
      <c r="J356" s="51"/>
      <c r="K356" s="52"/>
      <c r="L356" s="53"/>
    </row>
    <row r="357" spans="1:12" ht="12.5" x14ac:dyDescent="0.25">
      <c r="A357" s="43"/>
      <c r="B357" s="43" t="s">
        <v>62</v>
      </c>
      <c r="C357" s="44"/>
      <c r="D357" s="45"/>
      <c r="E357" s="46"/>
      <c r="F357" s="47"/>
      <c r="G357" s="48">
        <f>IF(ISBLANK(F357),0,VLOOKUP(F357,'Release Factors'!$A$2:$B$28,2,FALSE()))</f>
        <v>0</v>
      </c>
      <c r="H357" s="49"/>
      <c r="I357" s="50"/>
      <c r="J357" s="51"/>
      <c r="K357" s="52"/>
      <c r="L357" s="53"/>
    </row>
    <row r="358" spans="1:12" ht="12.5" x14ac:dyDescent="0.25">
      <c r="A358" s="43"/>
      <c r="B358" s="43" t="s">
        <v>62</v>
      </c>
      <c r="C358" s="44"/>
      <c r="D358" s="45"/>
      <c r="E358" s="46"/>
      <c r="F358" s="47"/>
      <c r="G358" s="48">
        <f>IF(ISBLANK(F358),0,VLOOKUP(F358,'Release Factors'!$A$2:$B$28,2,FALSE()))</f>
        <v>0</v>
      </c>
      <c r="H358" s="49"/>
      <c r="I358" s="50"/>
      <c r="J358" s="51"/>
      <c r="K358" s="52"/>
      <c r="L358" s="53"/>
    </row>
    <row r="359" spans="1:12" ht="12.5" x14ac:dyDescent="0.25">
      <c r="A359" s="43"/>
      <c r="B359" s="43" t="s">
        <v>62</v>
      </c>
      <c r="C359" s="44"/>
      <c r="D359" s="45"/>
      <c r="E359" s="46"/>
      <c r="F359" s="47"/>
      <c r="G359" s="48">
        <f>IF(ISBLANK(F359),0,VLOOKUP(F359,'Release Factors'!$A$2:$B$28,2,FALSE()))</f>
        <v>0</v>
      </c>
      <c r="H359" s="49"/>
      <c r="I359" s="50"/>
      <c r="J359" s="51"/>
      <c r="K359" s="52"/>
      <c r="L359" s="53"/>
    </row>
    <row r="360" spans="1:12" ht="12.5" x14ac:dyDescent="0.25">
      <c r="A360" s="43"/>
      <c r="B360" s="43" t="s">
        <v>62</v>
      </c>
      <c r="C360" s="44"/>
      <c r="D360" s="45"/>
      <c r="E360" s="46"/>
      <c r="F360" s="47"/>
      <c r="G360" s="48">
        <f>IF(ISBLANK(F360),0,VLOOKUP(F360,'Release Factors'!$A$2:$B$28,2,FALSE()))</f>
        <v>0</v>
      </c>
      <c r="H360" s="49"/>
      <c r="I360" s="50"/>
      <c r="J360" s="51"/>
      <c r="K360" s="52"/>
      <c r="L360" s="53"/>
    </row>
    <row r="361" spans="1:12" ht="12.5" x14ac:dyDescent="0.25">
      <c r="A361" s="43"/>
      <c r="B361" s="43" t="s">
        <v>62</v>
      </c>
      <c r="C361" s="44"/>
      <c r="D361" s="45"/>
      <c r="E361" s="46"/>
      <c r="F361" s="47"/>
      <c r="G361" s="48">
        <f>IF(ISBLANK(F361),0,VLOOKUP(F361,'Release Factors'!$A$2:$B$28,2,FALSE()))</f>
        <v>0</v>
      </c>
      <c r="H361" s="49"/>
      <c r="I361" s="50"/>
      <c r="J361" s="51"/>
      <c r="K361" s="52"/>
      <c r="L361" s="53"/>
    </row>
    <row r="362" spans="1:12" ht="12.5" x14ac:dyDescent="0.25">
      <c r="A362" s="43"/>
      <c r="B362" s="43" t="s">
        <v>62</v>
      </c>
      <c r="C362" s="44"/>
      <c r="D362" s="45"/>
      <c r="E362" s="46"/>
      <c r="F362" s="47"/>
      <c r="G362" s="48">
        <f>IF(ISBLANK(F362),0,VLOOKUP(F362,'Release Factors'!$A$2:$B$28,2,FALSE()))</f>
        <v>0</v>
      </c>
      <c r="H362" s="49"/>
      <c r="I362" s="50"/>
      <c r="J362" s="51"/>
      <c r="K362" s="52"/>
      <c r="L362" s="53"/>
    </row>
    <row r="363" spans="1:12" ht="12.5" x14ac:dyDescent="0.25">
      <c r="A363" s="43"/>
      <c r="B363" s="43" t="s">
        <v>62</v>
      </c>
      <c r="C363" s="44"/>
      <c r="D363" s="45"/>
      <c r="E363" s="46"/>
      <c r="F363" s="47"/>
      <c r="G363" s="48">
        <f>IF(ISBLANK(F363),0,VLOOKUP(F363,'Release Factors'!$A$2:$B$28,2,FALSE()))</f>
        <v>0</v>
      </c>
      <c r="H363" s="49"/>
      <c r="I363" s="50"/>
      <c r="J363" s="51"/>
      <c r="K363" s="52"/>
      <c r="L363" s="53"/>
    </row>
    <row r="364" spans="1:12" ht="12.5" x14ac:dyDescent="0.25">
      <c r="A364" s="43"/>
      <c r="B364" s="43" t="s">
        <v>62</v>
      </c>
      <c r="C364" s="44"/>
      <c r="D364" s="45"/>
      <c r="E364" s="46"/>
      <c r="F364" s="47"/>
      <c r="G364" s="48">
        <f>IF(ISBLANK(F364),0,VLOOKUP(F364,'Release Factors'!$A$2:$B$28,2,FALSE()))</f>
        <v>0</v>
      </c>
      <c r="H364" s="49"/>
      <c r="I364" s="50"/>
      <c r="J364" s="51"/>
      <c r="K364" s="52"/>
      <c r="L364" s="53"/>
    </row>
    <row r="365" spans="1:12" ht="12.5" x14ac:dyDescent="0.25">
      <c r="A365" s="43"/>
      <c r="B365" s="43" t="s">
        <v>62</v>
      </c>
      <c r="C365" s="44"/>
      <c r="D365" s="45"/>
      <c r="E365" s="46"/>
      <c r="F365" s="47"/>
      <c r="G365" s="48">
        <f>IF(ISBLANK(F365),0,VLOOKUP(F365,'Release Factors'!$A$2:$B$28,2,FALSE()))</f>
        <v>0</v>
      </c>
      <c r="H365" s="49"/>
      <c r="I365" s="50"/>
      <c r="J365" s="51"/>
      <c r="K365" s="52"/>
      <c r="L365" s="53"/>
    </row>
    <row r="366" spans="1:12" ht="12.5" x14ac:dyDescent="0.25">
      <c r="A366" s="43"/>
      <c r="B366" s="43" t="s">
        <v>62</v>
      </c>
      <c r="C366" s="44"/>
      <c r="D366" s="45"/>
      <c r="E366" s="46"/>
      <c r="F366" s="47"/>
      <c r="G366" s="48">
        <f>IF(ISBLANK(F366),0,VLOOKUP(F366,'Release Factors'!$A$2:$B$28,2,FALSE()))</f>
        <v>0</v>
      </c>
      <c r="H366" s="49"/>
      <c r="I366" s="50"/>
      <c r="J366" s="51"/>
      <c r="K366" s="52"/>
      <c r="L366" s="53"/>
    </row>
    <row r="367" spans="1:12" ht="12.5" x14ac:dyDescent="0.25">
      <c r="A367" s="43"/>
      <c r="B367" s="43" t="s">
        <v>62</v>
      </c>
      <c r="C367" s="44"/>
      <c r="D367" s="45"/>
      <c r="E367" s="46"/>
      <c r="F367" s="47"/>
      <c r="G367" s="48">
        <f>IF(ISBLANK(F367),0,VLOOKUP(F367,'Release Factors'!$A$2:$B$28,2,FALSE()))</f>
        <v>0</v>
      </c>
      <c r="H367" s="49"/>
      <c r="I367" s="50"/>
      <c r="J367" s="51"/>
      <c r="K367" s="52"/>
      <c r="L367" s="53"/>
    </row>
    <row r="368" spans="1:12" ht="12.5" x14ac:dyDescent="0.25">
      <c r="A368" s="43"/>
      <c r="B368" s="43" t="s">
        <v>62</v>
      </c>
      <c r="C368" s="44"/>
      <c r="D368" s="45"/>
      <c r="E368" s="46"/>
      <c r="F368" s="47"/>
      <c r="G368" s="48">
        <f>IF(ISBLANK(F368),0,VLOOKUP(F368,'Release Factors'!$A$2:$B$28,2,FALSE()))</f>
        <v>0</v>
      </c>
      <c r="H368" s="49"/>
      <c r="I368" s="50"/>
      <c r="J368" s="51"/>
      <c r="K368" s="52"/>
      <c r="L368" s="53"/>
    </row>
    <row r="369" spans="1:12" ht="12.5" x14ac:dyDescent="0.25">
      <c r="A369" s="43"/>
      <c r="B369" s="43" t="s">
        <v>62</v>
      </c>
      <c r="C369" s="44"/>
      <c r="D369" s="45"/>
      <c r="E369" s="46"/>
      <c r="F369" s="47"/>
      <c r="G369" s="48">
        <f>IF(ISBLANK(F369),0,VLOOKUP(F369,'Release Factors'!$A$2:$B$28,2,FALSE()))</f>
        <v>0</v>
      </c>
      <c r="H369" s="49"/>
      <c r="I369" s="50"/>
      <c r="J369" s="51"/>
      <c r="K369" s="52"/>
      <c r="L369" s="53"/>
    </row>
    <row r="370" spans="1:12" ht="12.5" x14ac:dyDescent="0.25">
      <c r="A370" s="43"/>
      <c r="B370" s="43" t="s">
        <v>62</v>
      </c>
      <c r="C370" s="44"/>
      <c r="D370" s="45"/>
      <c r="E370" s="46"/>
      <c r="F370" s="47"/>
      <c r="G370" s="48">
        <f>IF(ISBLANK(F370),0,VLOOKUP(F370,'Release Factors'!$A$2:$B$28,2,FALSE()))</f>
        <v>0</v>
      </c>
      <c r="H370" s="49"/>
      <c r="I370" s="50"/>
      <c r="J370" s="51"/>
      <c r="K370" s="52"/>
      <c r="L370" s="53"/>
    </row>
    <row r="371" spans="1:12" ht="12.5" x14ac:dyDescent="0.25">
      <c r="A371" s="43"/>
      <c r="B371" s="43" t="s">
        <v>62</v>
      </c>
      <c r="C371" s="44"/>
      <c r="D371" s="45"/>
      <c r="E371" s="46"/>
      <c r="F371" s="47"/>
      <c r="G371" s="48">
        <f>IF(ISBLANK(F371),0,VLOOKUP(F371,'Release Factors'!$A$2:$B$28,2,FALSE()))</f>
        <v>0</v>
      </c>
      <c r="H371" s="49"/>
      <c r="I371" s="50"/>
      <c r="J371" s="51"/>
      <c r="K371" s="52"/>
      <c r="L371" s="53"/>
    </row>
    <row r="372" spans="1:12" ht="12.5" x14ac:dyDescent="0.25">
      <c r="A372" s="43"/>
      <c r="B372" s="43" t="s">
        <v>62</v>
      </c>
      <c r="C372" s="44"/>
      <c r="D372" s="45"/>
      <c r="E372" s="46"/>
      <c r="F372" s="47"/>
      <c r="G372" s="48">
        <f>IF(ISBLANK(F372),0,VLOOKUP(F372,'Release Factors'!$A$2:$B$28,2,FALSE()))</f>
        <v>0</v>
      </c>
      <c r="H372" s="49"/>
      <c r="I372" s="50"/>
      <c r="J372" s="51"/>
      <c r="K372" s="52"/>
      <c r="L372" s="53"/>
    </row>
    <row r="373" spans="1:12" ht="12.5" x14ac:dyDescent="0.25">
      <c r="A373" s="43"/>
      <c r="B373" s="43" t="s">
        <v>62</v>
      </c>
      <c r="C373" s="44"/>
      <c r="D373" s="45"/>
      <c r="E373" s="46"/>
      <c r="F373" s="47"/>
      <c r="G373" s="48">
        <f>IF(ISBLANK(F373),0,VLOOKUP(F373,'Release Factors'!$A$2:$B$28,2,FALSE()))</f>
        <v>0</v>
      </c>
      <c r="H373" s="49"/>
      <c r="I373" s="50"/>
      <c r="J373" s="51"/>
      <c r="K373" s="52"/>
      <c r="L373" s="53"/>
    </row>
    <row r="374" spans="1:12" ht="12.5" x14ac:dyDescent="0.25">
      <c r="A374" s="43"/>
      <c r="B374" s="43" t="s">
        <v>62</v>
      </c>
      <c r="C374" s="44"/>
      <c r="D374" s="45"/>
      <c r="E374" s="46"/>
      <c r="F374" s="47"/>
      <c r="G374" s="48">
        <f>IF(ISBLANK(F374),0,VLOOKUP(F374,'Release Factors'!$A$2:$B$28,2,FALSE()))</f>
        <v>0</v>
      </c>
      <c r="H374" s="49"/>
      <c r="I374" s="50"/>
      <c r="J374" s="51"/>
      <c r="K374" s="52"/>
      <c r="L374" s="53"/>
    </row>
    <row r="375" spans="1:12" ht="12.5" x14ac:dyDescent="0.25">
      <c r="A375" s="43"/>
      <c r="B375" s="43" t="s">
        <v>62</v>
      </c>
      <c r="C375" s="44"/>
      <c r="D375" s="45"/>
      <c r="E375" s="46"/>
      <c r="F375" s="47"/>
      <c r="G375" s="48">
        <f>IF(ISBLANK(F375),0,VLOOKUP(F375,'Release Factors'!$A$2:$B$28,2,FALSE()))</f>
        <v>0</v>
      </c>
      <c r="H375" s="49"/>
      <c r="I375" s="50"/>
      <c r="J375" s="51"/>
      <c r="K375" s="52"/>
      <c r="L375" s="53"/>
    </row>
    <row r="376" spans="1:12" ht="12.5" x14ac:dyDescent="0.25">
      <c r="A376" s="43"/>
      <c r="B376" s="43" t="s">
        <v>62</v>
      </c>
      <c r="C376" s="44"/>
      <c r="D376" s="45"/>
      <c r="E376" s="46"/>
      <c r="F376" s="47"/>
      <c r="G376" s="48">
        <f>IF(ISBLANK(F376),0,VLOOKUP(F376,'Release Factors'!$A$2:$B$28,2,FALSE()))</f>
        <v>0</v>
      </c>
      <c r="H376" s="49"/>
      <c r="I376" s="50"/>
      <c r="J376" s="51"/>
      <c r="K376" s="52"/>
      <c r="L376" s="53"/>
    </row>
    <row r="377" spans="1:12" ht="12.5" x14ac:dyDescent="0.25">
      <c r="A377" s="43"/>
      <c r="B377" s="43" t="s">
        <v>62</v>
      </c>
      <c r="C377" s="44"/>
      <c r="D377" s="45"/>
      <c r="E377" s="46"/>
      <c r="F377" s="47"/>
      <c r="G377" s="48">
        <f>IF(ISBLANK(F377),0,VLOOKUP(F377,'Release Factors'!$A$2:$B$28,2,FALSE()))</f>
        <v>0</v>
      </c>
      <c r="H377" s="49"/>
      <c r="I377" s="50"/>
      <c r="J377" s="51"/>
      <c r="K377" s="52"/>
      <c r="L377" s="53"/>
    </row>
    <row r="378" spans="1:12" ht="12.5" x14ac:dyDescent="0.25">
      <c r="A378" s="43"/>
      <c r="B378" s="43" t="s">
        <v>62</v>
      </c>
      <c r="C378" s="44"/>
      <c r="D378" s="45"/>
      <c r="E378" s="46"/>
      <c r="F378" s="47"/>
      <c r="G378" s="48">
        <f>IF(ISBLANK(F378),0,VLOOKUP(F378,'Release Factors'!$A$2:$B$28,2,FALSE()))</f>
        <v>0</v>
      </c>
      <c r="H378" s="49"/>
      <c r="I378" s="50"/>
      <c r="J378" s="51"/>
      <c r="K378" s="52"/>
      <c r="L378" s="53"/>
    </row>
    <row r="379" spans="1:12" ht="12.5" x14ac:dyDescent="0.25">
      <c r="A379" s="43"/>
      <c r="B379" s="43" t="s">
        <v>62</v>
      </c>
      <c r="C379" s="44"/>
      <c r="D379" s="45"/>
      <c r="E379" s="46"/>
      <c r="F379" s="47"/>
      <c r="G379" s="48">
        <f>IF(ISBLANK(F379),0,VLOOKUP(F379,'Release Factors'!$A$2:$B$28,2,FALSE()))</f>
        <v>0</v>
      </c>
      <c r="H379" s="49"/>
      <c r="I379" s="50"/>
      <c r="J379" s="51"/>
      <c r="K379" s="52"/>
      <c r="L379" s="53"/>
    </row>
    <row r="380" spans="1:12" ht="12.5" x14ac:dyDescent="0.25">
      <c r="A380" s="43"/>
      <c r="B380" s="43" t="s">
        <v>62</v>
      </c>
      <c r="C380" s="44"/>
      <c r="D380" s="45"/>
      <c r="E380" s="46"/>
      <c r="F380" s="47"/>
      <c r="G380" s="48">
        <f>IF(ISBLANK(F380),0,VLOOKUP(F380,'Release Factors'!$A$2:$B$28,2,FALSE()))</f>
        <v>0</v>
      </c>
      <c r="H380" s="49"/>
      <c r="I380" s="50"/>
      <c r="J380" s="51"/>
      <c r="K380" s="52"/>
      <c r="L380" s="53"/>
    </row>
    <row r="381" spans="1:12" ht="12.5" x14ac:dyDescent="0.25">
      <c r="A381" s="43"/>
      <c r="B381" s="43" t="s">
        <v>62</v>
      </c>
      <c r="C381" s="44"/>
      <c r="D381" s="45"/>
      <c r="E381" s="46"/>
      <c r="F381" s="47"/>
      <c r="G381" s="48">
        <f>IF(ISBLANK(F381),0,VLOOKUP(F381,'Release Factors'!$A$2:$B$28,2,FALSE()))</f>
        <v>0</v>
      </c>
      <c r="H381" s="49"/>
      <c r="I381" s="50"/>
      <c r="J381" s="51"/>
      <c r="K381" s="52"/>
      <c r="L381" s="53"/>
    </row>
    <row r="382" spans="1:12" ht="12.5" x14ac:dyDescent="0.25">
      <c r="A382" s="43"/>
      <c r="B382" s="43" t="s">
        <v>62</v>
      </c>
      <c r="C382" s="44"/>
      <c r="D382" s="45"/>
      <c r="E382" s="46"/>
      <c r="F382" s="47"/>
      <c r="G382" s="48">
        <f>IF(ISBLANK(F382),0,VLOOKUP(F382,'Release Factors'!$A$2:$B$28,2,FALSE()))</f>
        <v>0</v>
      </c>
      <c r="H382" s="49"/>
      <c r="I382" s="50"/>
      <c r="J382" s="51"/>
      <c r="K382" s="52"/>
      <c r="L382" s="53"/>
    </row>
    <row r="383" spans="1:12" ht="12.5" x14ac:dyDescent="0.25">
      <c r="A383" s="43"/>
      <c r="B383" s="43" t="s">
        <v>62</v>
      </c>
      <c r="C383" s="44"/>
      <c r="D383" s="45"/>
      <c r="E383" s="46"/>
      <c r="F383" s="47"/>
      <c r="G383" s="48">
        <f>IF(ISBLANK(F383),0,VLOOKUP(F383,'Release Factors'!$A$2:$B$28,2,FALSE()))</f>
        <v>0</v>
      </c>
      <c r="H383" s="49"/>
      <c r="I383" s="50"/>
      <c r="J383" s="51"/>
      <c r="K383" s="52"/>
      <c r="L383" s="53"/>
    </row>
    <row r="384" spans="1:12" ht="12.5" x14ac:dyDescent="0.25">
      <c r="A384" s="43"/>
      <c r="B384" s="43" t="s">
        <v>62</v>
      </c>
      <c r="C384" s="44"/>
      <c r="D384" s="45"/>
      <c r="E384" s="46"/>
      <c r="F384" s="47"/>
      <c r="G384" s="48">
        <f>IF(ISBLANK(F384),0,VLOOKUP(F384,'Release Factors'!$A$2:$B$28,2,FALSE()))</f>
        <v>0</v>
      </c>
      <c r="H384" s="49"/>
      <c r="I384" s="50"/>
      <c r="J384" s="51"/>
      <c r="K384" s="52"/>
      <c r="L384" s="53"/>
    </row>
    <row r="385" spans="1:12" ht="12.5" x14ac:dyDescent="0.25">
      <c r="A385" s="43"/>
      <c r="B385" s="43" t="s">
        <v>62</v>
      </c>
      <c r="C385" s="44"/>
      <c r="D385" s="45"/>
      <c r="E385" s="46"/>
      <c r="F385" s="47"/>
      <c r="G385" s="48">
        <f>IF(ISBLANK(F385),0,VLOOKUP(F385,'Release Factors'!$A$2:$B$28,2,FALSE()))</f>
        <v>0</v>
      </c>
      <c r="H385" s="49"/>
      <c r="I385" s="50"/>
      <c r="J385" s="51"/>
      <c r="K385" s="52"/>
      <c r="L385" s="53"/>
    </row>
    <row r="386" spans="1:12" ht="12.5" x14ac:dyDescent="0.25">
      <c r="A386" s="43"/>
      <c r="B386" s="43" t="s">
        <v>62</v>
      </c>
      <c r="C386" s="44"/>
      <c r="D386" s="45"/>
      <c r="E386" s="46"/>
      <c r="F386" s="47"/>
      <c r="G386" s="48">
        <f>IF(ISBLANK(F386),0,VLOOKUP(F386,'Release Factors'!$A$2:$B$28,2,FALSE()))</f>
        <v>0</v>
      </c>
      <c r="H386" s="49"/>
      <c r="I386" s="50"/>
      <c r="J386" s="51"/>
      <c r="K386" s="52"/>
      <c r="L386" s="53"/>
    </row>
    <row r="387" spans="1:12" ht="12.5" x14ac:dyDescent="0.25">
      <c r="A387" s="43"/>
      <c r="B387" s="43" t="s">
        <v>62</v>
      </c>
      <c r="C387" s="44"/>
      <c r="D387" s="45"/>
      <c r="E387" s="46"/>
      <c r="F387" s="47"/>
      <c r="G387" s="48">
        <f>IF(ISBLANK(F387),0,VLOOKUP(F387,'Release Factors'!$A$2:$B$28,2,FALSE()))</f>
        <v>0</v>
      </c>
      <c r="H387" s="49"/>
      <c r="I387" s="50"/>
      <c r="J387" s="51"/>
      <c r="K387" s="52"/>
      <c r="L387" s="53"/>
    </row>
    <row r="388" spans="1:12" ht="12.5" x14ac:dyDescent="0.25">
      <c r="A388" s="43"/>
      <c r="B388" s="43" t="s">
        <v>62</v>
      </c>
      <c r="C388" s="44"/>
      <c r="D388" s="45"/>
      <c r="E388" s="46"/>
      <c r="F388" s="47"/>
      <c r="G388" s="48">
        <f>IF(ISBLANK(F388),0,VLOOKUP(F388,'Release Factors'!$A$2:$B$28,2,FALSE()))</f>
        <v>0</v>
      </c>
      <c r="H388" s="49"/>
      <c r="I388" s="50"/>
      <c r="J388" s="51"/>
      <c r="K388" s="52"/>
      <c r="L388" s="53"/>
    </row>
    <row r="389" spans="1:12" ht="12.5" x14ac:dyDescent="0.25">
      <c r="A389" s="43"/>
      <c r="B389" s="43" t="s">
        <v>62</v>
      </c>
      <c r="C389" s="44"/>
      <c r="D389" s="45"/>
      <c r="E389" s="46"/>
      <c r="F389" s="47"/>
      <c r="G389" s="48">
        <f>IF(ISBLANK(F389),0,VLOOKUP(F389,'Release Factors'!$A$2:$B$28,2,FALSE()))</f>
        <v>0</v>
      </c>
      <c r="H389" s="49"/>
      <c r="I389" s="50"/>
      <c r="J389" s="51"/>
      <c r="K389" s="52"/>
      <c r="L389" s="53"/>
    </row>
    <row r="390" spans="1:12" ht="12.5" x14ac:dyDescent="0.25">
      <c r="A390" s="43"/>
      <c r="B390" s="43" t="s">
        <v>62</v>
      </c>
      <c r="C390" s="44"/>
      <c r="D390" s="45"/>
      <c r="E390" s="46"/>
      <c r="F390" s="47"/>
      <c r="G390" s="48">
        <f>IF(ISBLANK(F390),0,VLOOKUP(F390,'Release Factors'!$A$2:$B$28,2,FALSE()))</f>
        <v>0</v>
      </c>
      <c r="H390" s="49"/>
      <c r="I390" s="50"/>
      <c r="J390" s="51"/>
      <c r="K390" s="52"/>
      <c r="L390" s="53"/>
    </row>
    <row r="391" spans="1:12" ht="12.5" x14ac:dyDescent="0.25">
      <c r="A391" s="43"/>
      <c r="B391" s="43" t="s">
        <v>62</v>
      </c>
      <c r="C391" s="44"/>
      <c r="D391" s="45"/>
      <c r="E391" s="46"/>
      <c r="F391" s="47"/>
      <c r="G391" s="48">
        <f>IF(ISBLANK(F391),0,VLOOKUP(F391,'Release Factors'!$A$2:$B$28,2,FALSE()))</f>
        <v>0</v>
      </c>
      <c r="H391" s="49"/>
      <c r="I391" s="50"/>
      <c r="J391" s="51"/>
      <c r="K391" s="52"/>
      <c r="L391" s="53"/>
    </row>
    <row r="392" spans="1:12" ht="12.5" x14ac:dyDescent="0.25">
      <c r="A392" s="43"/>
      <c r="B392" s="43" t="s">
        <v>62</v>
      </c>
      <c r="C392" s="44"/>
      <c r="D392" s="45"/>
      <c r="E392" s="46"/>
      <c r="F392" s="47"/>
      <c r="G392" s="48">
        <f>IF(ISBLANK(F392),0,VLOOKUP(F392,'Release Factors'!$A$2:$B$28,2,FALSE()))</f>
        <v>0</v>
      </c>
      <c r="H392" s="49"/>
      <c r="I392" s="50"/>
      <c r="J392" s="51"/>
      <c r="K392" s="52"/>
      <c r="L392" s="53"/>
    </row>
    <row r="393" spans="1:12" ht="12.5" x14ac:dyDescent="0.25">
      <c r="A393" s="43"/>
      <c r="B393" s="43" t="s">
        <v>62</v>
      </c>
      <c r="C393" s="44"/>
      <c r="D393" s="45"/>
      <c r="E393" s="46"/>
      <c r="F393" s="47"/>
      <c r="G393" s="48">
        <f>IF(ISBLANK(F393),0,VLOOKUP(F393,'Release Factors'!$A$2:$B$28,2,FALSE()))</f>
        <v>0</v>
      </c>
      <c r="H393" s="49"/>
      <c r="I393" s="50"/>
      <c r="J393" s="51"/>
      <c r="K393" s="52"/>
      <c r="L393" s="53"/>
    </row>
    <row r="394" spans="1:12" ht="12.5" x14ac:dyDescent="0.25">
      <c r="A394" s="43"/>
      <c r="B394" s="43" t="s">
        <v>62</v>
      </c>
      <c r="C394" s="44"/>
      <c r="D394" s="45"/>
      <c r="E394" s="46"/>
      <c r="F394" s="47"/>
      <c r="G394" s="48">
        <f>IF(ISBLANK(F394),0,VLOOKUP(F394,'Release Factors'!$A$2:$B$28,2,FALSE()))</f>
        <v>0</v>
      </c>
      <c r="H394" s="49"/>
      <c r="I394" s="50"/>
      <c r="J394" s="51"/>
      <c r="K394" s="52"/>
      <c r="L394" s="53"/>
    </row>
    <row r="395" spans="1:12" ht="12.5" x14ac:dyDescent="0.25">
      <c r="A395" s="43"/>
      <c r="B395" s="43" t="s">
        <v>62</v>
      </c>
      <c r="C395" s="44"/>
      <c r="D395" s="45"/>
      <c r="E395" s="46"/>
      <c r="F395" s="47"/>
      <c r="G395" s="48">
        <f>IF(ISBLANK(F395),0,VLOOKUP(F395,'Release Factors'!$A$2:$B$28,2,FALSE()))</f>
        <v>0</v>
      </c>
      <c r="H395" s="49"/>
      <c r="I395" s="50"/>
      <c r="J395" s="51"/>
      <c r="K395" s="52"/>
      <c r="L395" s="53"/>
    </row>
    <row r="396" spans="1:12" ht="12.5" x14ac:dyDescent="0.25">
      <c r="A396" s="43"/>
      <c r="B396" s="43" t="s">
        <v>62</v>
      </c>
      <c r="C396" s="44"/>
      <c r="D396" s="45"/>
      <c r="E396" s="46"/>
      <c r="F396" s="47"/>
      <c r="G396" s="48">
        <f>IF(ISBLANK(F396),0,VLOOKUP(F396,'Release Factors'!$A$2:$B$28,2,FALSE()))</f>
        <v>0</v>
      </c>
      <c r="H396" s="49"/>
      <c r="I396" s="50"/>
      <c r="J396" s="51"/>
      <c r="K396" s="52"/>
      <c r="L396" s="53"/>
    </row>
    <row r="397" spans="1:12" ht="12.5" x14ac:dyDescent="0.25">
      <c r="A397" s="43"/>
      <c r="B397" s="43" t="s">
        <v>62</v>
      </c>
      <c r="C397" s="44"/>
      <c r="D397" s="45"/>
      <c r="E397" s="46"/>
      <c r="F397" s="47"/>
      <c r="G397" s="48">
        <f>IF(ISBLANK(F397),0,VLOOKUP(F397,'Release Factors'!$A$2:$B$28,2,FALSE()))</f>
        <v>0</v>
      </c>
      <c r="H397" s="49"/>
      <c r="I397" s="50"/>
      <c r="J397" s="51"/>
      <c r="K397" s="52"/>
      <c r="L397" s="53"/>
    </row>
    <row r="398" spans="1:12" ht="12.5" x14ac:dyDescent="0.25">
      <c r="A398" s="43"/>
      <c r="B398" s="43" t="s">
        <v>62</v>
      </c>
      <c r="C398" s="44"/>
      <c r="D398" s="45"/>
      <c r="E398" s="46"/>
      <c r="F398" s="47"/>
      <c r="G398" s="48">
        <f>IF(ISBLANK(F398),0,VLOOKUP(F398,'Release Factors'!$A$2:$B$28,2,FALSE()))</f>
        <v>0</v>
      </c>
      <c r="H398" s="49"/>
      <c r="I398" s="50"/>
      <c r="J398" s="51"/>
      <c r="K398" s="52"/>
      <c r="L398" s="53"/>
    </row>
    <row r="399" spans="1:12" ht="12.5" x14ac:dyDescent="0.25">
      <c r="A399" s="43"/>
      <c r="B399" s="43" t="s">
        <v>62</v>
      </c>
      <c r="C399" s="44"/>
      <c r="D399" s="45"/>
      <c r="E399" s="46"/>
      <c r="F399" s="47"/>
      <c r="G399" s="48">
        <f>IF(ISBLANK(F399),0,VLOOKUP(F399,'Release Factors'!$A$2:$B$28,2,FALSE()))</f>
        <v>0</v>
      </c>
      <c r="H399" s="49"/>
      <c r="I399" s="50"/>
      <c r="J399" s="51"/>
      <c r="K399" s="52"/>
      <c r="L399" s="53"/>
    </row>
    <row r="400" spans="1:12" ht="12.5" x14ac:dyDescent="0.25">
      <c r="A400" s="43"/>
      <c r="B400" s="43" t="s">
        <v>62</v>
      </c>
      <c r="C400" s="44"/>
      <c r="D400" s="45"/>
      <c r="E400" s="46"/>
      <c r="F400" s="47"/>
      <c r="G400" s="48">
        <f>IF(ISBLANK(F400),0,VLOOKUP(F400,'Release Factors'!$A$2:$B$28,2,FALSE()))</f>
        <v>0</v>
      </c>
      <c r="H400" s="49"/>
      <c r="I400" s="50"/>
      <c r="J400" s="51"/>
      <c r="K400" s="52"/>
      <c r="L400" s="53"/>
    </row>
    <row r="401" spans="1:12" ht="12.5" x14ac:dyDescent="0.25">
      <c r="A401" s="43"/>
      <c r="B401" s="43" t="s">
        <v>62</v>
      </c>
      <c r="C401" s="44"/>
      <c r="D401" s="45"/>
      <c r="E401" s="46"/>
      <c r="F401" s="47"/>
      <c r="G401" s="48">
        <f>IF(ISBLANK(F401),0,VLOOKUP(F401,'Release Factors'!$A$2:$B$28,2,FALSE()))</f>
        <v>0</v>
      </c>
      <c r="H401" s="49"/>
      <c r="I401" s="50"/>
      <c r="J401" s="51"/>
      <c r="K401" s="52"/>
      <c r="L401" s="53"/>
    </row>
    <row r="402" spans="1:12" ht="12.5" x14ac:dyDescent="0.25">
      <c r="A402" s="43"/>
      <c r="B402" s="43" t="s">
        <v>62</v>
      </c>
      <c r="C402" s="44"/>
      <c r="D402" s="45"/>
      <c r="E402" s="46"/>
      <c r="F402" s="47"/>
      <c r="G402" s="48">
        <f>IF(ISBLANK(F402),0,VLOOKUP(F402,'Release Factors'!$A$2:$B$28,2,FALSE()))</f>
        <v>0</v>
      </c>
      <c r="H402" s="49"/>
      <c r="I402" s="50"/>
      <c r="J402" s="51"/>
      <c r="K402" s="52"/>
      <c r="L402" s="53"/>
    </row>
    <row r="403" spans="1:12" ht="12.5" x14ac:dyDescent="0.25">
      <c r="A403" s="43"/>
      <c r="B403" s="43" t="s">
        <v>62</v>
      </c>
      <c r="C403" s="44"/>
      <c r="D403" s="45"/>
      <c r="E403" s="46"/>
      <c r="F403" s="47"/>
      <c r="G403" s="48">
        <f>IF(ISBLANK(F403),0,VLOOKUP(F403,'Release Factors'!$A$2:$B$28,2,FALSE()))</f>
        <v>0</v>
      </c>
      <c r="H403" s="49"/>
      <c r="I403" s="50"/>
      <c r="J403" s="51"/>
      <c r="K403" s="52"/>
      <c r="L403" s="53"/>
    </row>
    <row r="404" spans="1:12" ht="12.5" x14ac:dyDescent="0.25">
      <c r="A404" s="43"/>
      <c r="B404" s="43" t="s">
        <v>62</v>
      </c>
      <c r="C404" s="44"/>
      <c r="D404" s="45"/>
      <c r="E404" s="46"/>
      <c r="F404" s="47"/>
      <c r="G404" s="48">
        <f>IF(ISBLANK(F404),0,VLOOKUP(F404,'Release Factors'!$A$2:$B$28,2,FALSE()))</f>
        <v>0</v>
      </c>
      <c r="H404" s="49"/>
      <c r="I404" s="50"/>
      <c r="J404" s="51"/>
      <c r="K404" s="52"/>
      <c r="L404" s="53"/>
    </row>
    <row r="405" spans="1:12" ht="12.5" x14ac:dyDescent="0.25">
      <c r="A405" s="43"/>
      <c r="B405" s="43" t="s">
        <v>62</v>
      </c>
      <c r="C405" s="44"/>
      <c r="D405" s="45"/>
      <c r="E405" s="46"/>
      <c r="F405" s="47"/>
      <c r="G405" s="48">
        <f>IF(ISBLANK(F405),0,VLOOKUP(F405,'Release Factors'!$A$2:$B$28,2,FALSE()))</f>
        <v>0</v>
      </c>
      <c r="H405" s="49"/>
      <c r="I405" s="50"/>
      <c r="J405" s="51"/>
      <c r="K405" s="52"/>
      <c r="L405" s="53"/>
    </row>
    <row r="406" spans="1:12" ht="12.5" x14ac:dyDescent="0.25">
      <c r="A406" s="43"/>
      <c r="B406" s="43" t="s">
        <v>62</v>
      </c>
      <c r="C406" s="44"/>
      <c r="D406" s="45"/>
      <c r="E406" s="46"/>
      <c r="F406" s="47"/>
      <c r="G406" s="48">
        <f>IF(ISBLANK(F406),0,VLOOKUP(F406,'Release Factors'!$A$2:$B$28,2,FALSE()))</f>
        <v>0</v>
      </c>
      <c r="H406" s="49"/>
      <c r="I406" s="50"/>
      <c r="J406" s="51"/>
      <c r="K406" s="52"/>
      <c r="L406" s="53"/>
    </row>
    <row r="407" spans="1:12" ht="12.5" x14ac:dyDescent="0.25">
      <c r="A407" s="43"/>
      <c r="B407" s="43" t="s">
        <v>62</v>
      </c>
      <c r="C407" s="44"/>
      <c r="D407" s="45"/>
      <c r="E407" s="46"/>
      <c r="F407" s="47"/>
      <c r="G407" s="48">
        <f>IF(ISBLANK(F407),0,VLOOKUP(F407,'Release Factors'!$A$2:$B$28,2,FALSE()))</f>
        <v>0</v>
      </c>
      <c r="H407" s="49"/>
      <c r="I407" s="50"/>
      <c r="J407" s="51"/>
      <c r="K407" s="52"/>
      <c r="L407" s="53"/>
    </row>
    <row r="408" spans="1:12" ht="12.5" x14ac:dyDescent="0.25">
      <c r="A408" s="43"/>
      <c r="B408" s="43" t="s">
        <v>62</v>
      </c>
      <c r="C408" s="44"/>
      <c r="D408" s="45"/>
      <c r="E408" s="46"/>
      <c r="F408" s="47"/>
      <c r="G408" s="48">
        <f>IF(ISBLANK(F408),0,VLOOKUP(F408,'Release Factors'!$A$2:$B$28,2,FALSE()))</f>
        <v>0</v>
      </c>
      <c r="H408" s="49"/>
      <c r="I408" s="50"/>
      <c r="J408" s="51"/>
      <c r="K408" s="52"/>
      <c r="L408" s="53"/>
    </row>
    <row r="409" spans="1:12" ht="12.5" x14ac:dyDescent="0.25">
      <c r="A409" s="43"/>
      <c r="B409" s="43" t="s">
        <v>62</v>
      </c>
      <c r="C409" s="44"/>
      <c r="D409" s="45"/>
      <c r="E409" s="46"/>
      <c r="F409" s="47"/>
      <c r="G409" s="48">
        <f>IF(ISBLANK(F409),0,VLOOKUP(F409,'Release Factors'!$A$2:$B$28,2,FALSE()))</f>
        <v>0</v>
      </c>
      <c r="H409" s="49"/>
      <c r="I409" s="50"/>
      <c r="J409" s="51"/>
      <c r="K409" s="52"/>
      <c r="L409" s="53"/>
    </row>
    <row r="410" spans="1:12" ht="12.5" x14ac:dyDescent="0.25">
      <c r="A410" s="43"/>
      <c r="B410" s="43" t="s">
        <v>62</v>
      </c>
      <c r="C410" s="44"/>
      <c r="D410" s="45"/>
      <c r="E410" s="46"/>
      <c r="F410" s="47"/>
      <c r="G410" s="48">
        <f>IF(ISBLANK(F410),0,VLOOKUP(F410,'Release Factors'!$A$2:$B$28,2,FALSE()))</f>
        <v>0</v>
      </c>
      <c r="H410" s="49"/>
      <c r="I410" s="50"/>
      <c r="J410" s="51"/>
      <c r="K410" s="52"/>
      <c r="L410" s="53"/>
    </row>
    <row r="411" spans="1:12" ht="12.5" x14ac:dyDescent="0.25">
      <c r="A411" s="43"/>
      <c r="B411" s="43" t="s">
        <v>62</v>
      </c>
      <c r="C411" s="44"/>
      <c r="D411" s="45"/>
      <c r="E411" s="46"/>
      <c r="F411" s="47"/>
      <c r="G411" s="48">
        <f>IF(ISBLANK(F411),0,VLOOKUP(F411,'Release Factors'!$A$2:$B$28,2,FALSE()))</f>
        <v>0</v>
      </c>
      <c r="H411" s="49"/>
      <c r="I411" s="50"/>
      <c r="J411" s="51"/>
      <c r="K411" s="52"/>
      <c r="L411" s="53"/>
    </row>
    <row r="412" spans="1:12" ht="12.5" x14ac:dyDescent="0.25">
      <c r="A412" s="43"/>
      <c r="B412" s="43" t="s">
        <v>62</v>
      </c>
      <c r="C412" s="44"/>
      <c r="D412" s="45"/>
      <c r="E412" s="46"/>
      <c r="F412" s="47"/>
      <c r="G412" s="48">
        <f>IF(ISBLANK(F412),0,VLOOKUP(F412,'Release Factors'!$A$2:$B$28,2,FALSE()))</f>
        <v>0</v>
      </c>
      <c r="H412" s="49"/>
      <c r="I412" s="50"/>
      <c r="J412" s="51"/>
      <c r="K412" s="52"/>
      <c r="L412" s="53"/>
    </row>
    <row r="413" spans="1:12" ht="12.5" x14ac:dyDescent="0.25">
      <c r="A413" s="43"/>
      <c r="B413" s="43" t="s">
        <v>62</v>
      </c>
      <c r="C413" s="44"/>
      <c r="D413" s="45"/>
      <c r="E413" s="46"/>
      <c r="F413" s="47"/>
      <c r="G413" s="48">
        <f>IF(ISBLANK(F413),0,VLOOKUP(F413,'Release Factors'!$A$2:$B$28,2,FALSE()))</f>
        <v>0</v>
      </c>
      <c r="H413" s="49"/>
      <c r="I413" s="50"/>
      <c r="J413" s="51"/>
      <c r="K413" s="52"/>
      <c r="L413" s="53"/>
    </row>
    <row r="414" spans="1:12" ht="12.5" x14ac:dyDescent="0.25">
      <c r="A414" s="43"/>
      <c r="B414" s="43" t="s">
        <v>62</v>
      </c>
      <c r="C414" s="44"/>
      <c r="D414" s="45"/>
      <c r="E414" s="46"/>
      <c r="F414" s="47"/>
      <c r="G414" s="48">
        <f>IF(ISBLANK(F414),0,VLOOKUP(F414,'Release Factors'!$A$2:$B$28,2,FALSE()))</f>
        <v>0</v>
      </c>
      <c r="H414" s="49"/>
      <c r="I414" s="50"/>
      <c r="J414" s="51"/>
      <c r="K414" s="52"/>
      <c r="L414" s="53"/>
    </row>
    <row r="415" spans="1:12" ht="12.5" x14ac:dyDescent="0.25">
      <c r="A415" s="43"/>
      <c r="B415" s="43" t="s">
        <v>62</v>
      </c>
      <c r="C415" s="44"/>
      <c r="D415" s="45"/>
      <c r="E415" s="46"/>
      <c r="F415" s="47"/>
      <c r="G415" s="48">
        <f>IF(ISBLANK(F415),0,VLOOKUP(F415,'Release Factors'!$A$2:$B$28,2,FALSE()))</f>
        <v>0</v>
      </c>
      <c r="H415" s="49"/>
      <c r="I415" s="50"/>
      <c r="J415" s="51"/>
      <c r="K415" s="52"/>
      <c r="L415" s="53"/>
    </row>
    <row r="416" spans="1:12" ht="12.5" x14ac:dyDescent="0.25">
      <c r="A416" s="43"/>
      <c r="B416" s="43" t="s">
        <v>62</v>
      </c>
      <c r="C416" s="44"/>
      <c r="D416" s="45"/>
      <c r="E416" s="46"/>
      <c r="F416" s="47"/>
      <c r="G416" s="48">
        <f>IF(ISBLANK(F416),0,VLOOKUP(F416,'Release Factors'!$A$2:$B$28,2,FALSE()))</f>
        <v>0</v>
      </c>
      <c r="H416" s="49"/>
      <c r="I416" s="50"/>
      <c r="J416" s="51"/>
      <c r="K416" s="52"/>
      <c r="L416" s="53"/>
    </row>
    <row r="417" spans="1:12" ht="12.5" x14ac:dyDescent="0.25">
      <c r="A417" s="43"/>
      <c r="B417" s="43" t="s">
        <v>62</v>
      </c>
      <c r="C417" s="44"/>
      <c r="D417" s="45"/>
      <c r="E417" s="46"/>
      <c r="F417" s="47"/>
      <c r="G417" s="48">
        <f>IF(ISBLANK(F417),0,VLOOKUP(F417,'Release Factors'!$A$2:$B$28,2,FALSE()))</f>
        <v>0</v>
      </c>
      <c r="H417" s="49"/>
      <c r="I417" s="50"/>
      <c r="J417" s="51"/>
      <c r="K417" s="52"/>
      <c r="L417" s="53"/>
    </row>
    <row r="418" spans="1:12" ht="12.5" x14ac:dyDescent="0.25">
      <c r="A418" s="43"/>
      <c r="B418" s="43" t="s">
        <v>62</v>
      </c>
      <c r="C418" s="44"/>
      <c r="D418" s="45"/>
      <c r="E418" s="46"/>
      <c r="F418" s="47"/>
      <c r="G418" s="48">
        <f>IF(ISBLANK(F418),0,VLOOKUP(F418,'Release Factors'!$A$2:$B$28,2,FALSE()))</f>
        <v>0</v>
      </c>
      <c r="H418" s="49"/>
      <c r="I418" s="50"/>
      <c r="J418" s="51"/>
      <c r="K418" s="52"/>
      <c r="L418" s="53"/>
    </row>
    <row r="419" spans="1:12" ht="12.5" x14ac:dyDescent="0.25">
      <c r="A419" s="43"/>
      <c r="B419" s="43" t="s">
        <v>62</v>
      </c>
      <c r="C419" s="44"/>
      <c r="D419" s="45"/>
      <c r="E419" s="46"/>
      <c r="F419" s="47"/>
      <c r="G419" s="48">
        <f>IF(ISBLANK(F419),0,VLOOKUP(F419,'Release Factors'!$A$2:$B$28,2,FALSE()))</f>
        <v>0</v>
      </c>
      <c r="H419" s="49"/>
      <c r="I419" s="50"/>
      <c r="J419" s="51"/>
      <c r="K419" s="52"/>
      <c r="L419" s="53"/>
    </row>
    <row r="420" spans="1:12" ht="12.5" x14ac:dyDescent="0.25">
      <c r="A420" s="43"/>
      <c r="B420" s="43" t="s">
        <v>62</v>
      </c>
      <c r="C420" s="44"/>
      <c r="D420" s="45"/>
      <c r="E420" s="46"/>
      <c r="F420" s="47"/>
      <c r="G420" s="48">
        <f>IF(ISBLANK(F420),0,VLOOKUP(F420,'Release Factors'!$A$2:$B$28,2,FALSE()))</f>
        <v>0</v>
      </c>
      <c r="H420" s="49"/>
      <c r="I420" s="50"/>
      <c r="J420" s="51"/>
      <c r="K420" s="52"/>
      <c r="L420" s="53"/>
    </row>
    <row r="421" spans="1:12" ht="12.5" x14ac:dyDescent="0.25">
      <c r="A421" s="43"/>
      <c r="B421" s="43" t="s">
        <v>62</v>
      </c>
      <c r="C421" s="44"/>
      <c r="D421" s="45"/>
      <c r="E421" s="46"/>
      <c r="F421" s="47"/>
      <c r="G421" s="48">
        <f>IF(ISBLANK(F421),0,VLOOKUP(F421,'Release Factors'!$A$2:$B$28,2,FALSE()))</f>
        <v>0</v>
      </c>
      <c r="H421" s="49"/>
      <c r="I421" s="50"/>
      <c r="J421" s="51"/>
      <c r="K421" s="52"/>
      <c r="L421" s="53"/>
    </row>
    <row r="422" spans="1:12" ht="12.5" x14ac:dyDescent="0.25">
      <c r="A422" s="43"/>
      <c r="B422" s="43" t="s">
        <v>62</v>
      </c>
      <c r="C422" s="44"/>
      <c r="D422" s="45"/>
      <c r="E422" s="46"/>
      <c r="F422" s="47"/>
      <c r="G422" s="48">
        <f>IF(ISBLANK(F422),0,VLOOKUP(F422,'Release Factors'!$A$2:$B$28,2,FALSE()))</f>
        <v>0</v>
      </c>
      <c r="H422" s="49"/>
      <c r="I422" s="50"/>
      <c r="J422" s="51"/>
      <c r="K422" s="52"/>
      <c r="L422" s="53"/>
    </row>
    <row r="423" spans="1:12" ht="12.5" x14ac:dyDescent="0.25">
      <c r="A423" s="43"/>
      <c r="B423" s="43" t="s">
        <v>62</v>
      </c>
      <c r="C423" s="44"/>
      <c r="D423" s="45"/>
      <c r="E423" s="46"/>
      <c r="F423" s="47"/>
      <c r="G423" s="48">
        <f>IF(ISBLANK(F423),0,VLOOKUP(F423,'Release Factors'!$A$2:$B$28,2,FALSE()))</f>
        <v>0</v>
      </c>
      <c r="H423" s="49"/>
      <c r="I423" s="50"/>
      <c r="J423" s="51"/>
      <c r="K423" s="52"/>
      <c r="L423" s="53"/>
    </row>
    <row r="424" spans="1:12" ht="12.5" x14ac:dyDescent="0.25">
      <c r="A424" s="43"/>
      <c r="B424" s="43" t="s">
        <v>62</v>
      </c>
      <c r="C424" s="44"/>
      <c r="D424" s="45"/>
      <c r="E424" s="46"/>
      <c r="F424" s="47"/>
      <c r="G424" s="48">
        <f>IF(ISBLANK(F424),0,VLOOKUP(F424,'Release Factors'!$A$2:$B$28,2,FALSE()))</f>
        <v>0</v>
      </c>
      <c r="H424" s="49"/>
      <c r="I424" s="50"/>
      <c r="J424" s="51"/>
      <c r="K424" s="52"/>
      <c r="L424" s="53"/>
    </row>
    <row r="425" spans="1:12" ht="12.5" x14ac:dyDescent="0.25">
      <c r="A425" s="43"/>
      <c r="B425" s="43" t="s">
        <v>62</v>
      </c>
      <c r="C425" s="44"/>
      <c r="D425" s="45"/>
      <c r="E425" s="46"/>
      <c r="F425" s="47"/>
      <c r="G425" s="48">
        <f>IF(ISBLANK(F425),0,VLOOKUP(F425,'Release Factors'!$A$2:$B$28,2,FALSE()))</f>
        <v>0</v>
      </c>
      <c r="H425" s="49"/>
      <c r="I425" s="50"/>
      <c r="J425" s="51"/>
      <c r="K425" s="52"/>
      <c r="L425" s="53"/>
    </row>
    <row r="426" spans="1:12" ht="12.5" x14ac:dyDescent="0.25">
      <c r="A426" s="43"/>
      <c r="B426" s="43" t="s">
        <v>62</v>
      </c>
      <c r="C426" s="44"/>
      <c r="D426" s="45"/>
      <c r="E426" s="46"/>
      <c r="F426" s="47"/>
      <c r="G426" s="48">
        <f>IF(ISBLANK(F426),0,VLOOKUP(F426,'Release Factors'!$A$2:$B$28,2,FALSE()))</f>
        <v>0</v>
      </c>
      <c r="H426" s="49"/>
      <c r="I426" s="50"/>
      <c r="J426" s="51"/>
      <c r="K426" s="52"/>
      <c r="L426" s="53"/>
    </row>
    <row r="427" spans="1:12" ht="12.5" x14ac:dyDescent="0.25">
      <c r="A427" s="43"/>
      <c r="B427" s="43" t="s">
        <v>62</v>
      </c>
      <c r="C427" s="44"/>
      <c r="D427" s="45"/>
      <c r="E427" s="46"/>
      <c r="F427" s="47"/>
      <c r="G427" s="48">
        <f>IF(ISBLANK(F427),0,VLOOKUP(F427,'Release Factors'!$A$2:$B$28,2,FALSE()))</f>
        <v>0</v>
      </c>
      <c r="H427" s="49"/>
      <c r="I427" s="50"/>
      <c r="J427" s="51"/>
      <c r="K427" s="52"/>
      <c r="L427" s="53"/>
    </row>
    <row r="428" spans="1:12" ht="12.5" x14ac:dyDescent="0.25">
      <c r="A428" s="43"/>
      <c r="B428" s="43" t="s">
        <v>62</v>
      </c>
      <c r="C428" s="44"/>
      <c r="D428" s="45"/>
      <c r="E428" s="46"/>
      <c r="F428" s="47"/>
      <c r="G428" s="48">
        <f>IF(ISBLANK(F428),0,VLOOKUP(F428,'Release Factors'!$A$2:$B$28,2,FALSE()))</f>
        <v>0</v>
      </c>
      <c r="H428" s="49"/>
      <c r="I428" s="50"/>
      <c r="J428" s="51"/>
      <c r="K428" s="52"/>
      <c r="L428" s="53"/>
    </row>
    <row r="429" spans="1:12" ht="12.5" x14ac:dyDescent="0.25">
      <c r="A429" s="43"/>
      <c r="B429" s="43" t="s">
        <v>62</v>
      </c>
      <c r="C429" s="44"/>
      <c r="D429" s="45"/>
      <c r="E429" s="46"/>
      <c r="F429" s="47"/>
      <c r="G429" s="48">
        <f>IF(ISBLANK(F429),0,VLOOKUP(F429,'Release Factors'!$A$2:$B$28,2,FALSE()))</f>
        <v>0</v>
      </c>
      <c r="H429" s="49"/>
      <c r="I429" s="50"/>
      <c r="J429" s="51"/>
      <c r="K429" s="52"/>
      <c r="L429" s="53"/>
    </row>
    <row r="430" spans="1:12" ht="12.5" x14ac:dyDescent="0.25">
      <c r="A430" s="43"/>
      <c r="B430" s="43" t="s">
        <v>62</v>
      </c>
      <c r="C430" s="44"/>
      <c r="D430" s="45"/>
      <c r="E430" s="46"/>
      <c r="F430" s="47"/>
      <c r="G430" s="48">
        <f>IF(ISBLANK(F430),0,VLOOKUP(F430,'Release Factors'!$A$2:$B$28,2,FALSE()))</f>
        <v>0</v>
      </c>
      <c r="H430" s="49"/>
      <c r="I430" s="50"/>
      <c r="J430" s="51"/>
      <c r="K430" s="52"/>
      <c r="L430" s="53"/>
    </row>
    <row r="431" spans="1:12" ht="12.5" x14ac:dyDescent="0.25">
      <c r="A431" s="43"/>
      <c r="B431" s="43" t="s">
        <v>62</v>
      </c>
      <c r="C431" s="44"/>
      <c r="D431" s="45"/>
      <c r="E431" s="46"/>
      <c r="F431" s="47"/>
      <c r="G431" s="48">
        <f>IF(ISBLANK(F431),0,VLOOKUP(F431,'Release Factors'!$A$2:$B$28,2,FALSE()))</f>
        <v>0</v>
      </c>
      <c r="H431" s="49"/>
      <c r="I431" s="50"/>
      <c r="J431" s="51"/>
      <c r="K431" s="52"/>
      <c r="L431" s="53"/>
    </row>
    <row r="432" spans="1:12" ht="12.5" x14ac:dyDescent="0.25">
      <c r="A432" s="43"/>
      <c r="B432" s="43" t="s">
        <v>62</v>
      </c>
      <c r="C432" s="44"/>
      <c r="D432" s="45"/>
      <c r="E432" s="46"/>
      <c r="F432" s="47"/>
      <c r="G432" s="48">
        <f>IF(ISBLANK(F432),0,VLOOKUP(F432,'Release Factors'!$A$2:$B$28,2,FALSE()))</f>
        <v>0</v>
      </c>
      <c r="H432" s="49"/>
      <c r="I432" s="50"/>
      <c r="J432" s="51"/>
      <c r="K432" s="52"/>
      <c r="L432" s="53"/>
    </row>
    <row r="433" spans="1:12" ht="12.5" x14ac:dyDescent="0.25">
      <c r="A433" s="43"/>
      <c r="B433" s="43" t="s">
        <v>62</v>
      </c>
      <c r="C433" s="44"/>
      <c r="D433" s="45"/>
      <c r="E433" s="46"/>
      <c r="F433" s="47"/>
      <c r="G433" s="48">
        <f>IF(ISBLANK(F433),0,VLOOKUP(F433,'Release Factors'!$A$2:$B$28,2,FALSE()))</f>
        <v>0</v>
      </c>
      <c r="H433" s="49"/>
      <c r="I433" s="50"/>
      <c r="J433" s="51"/>
      <c r="K433" s="52"/>
      <c r="L433" s="53"/>
    </row>
    <row r="434" spans="1:12" ht="12.5" x14ac:dyDescent="0.25">
      <c r="A434" s="43"/>
      <c r="B434" s="43" t="s">
        <v>62</v>
      </c>
      <c r="C434" s="44"/>
      <c r="D434" s="45"/>
      <c r="E434" s="46"/>
      <c r="F434" s="47"/>
      <c r="G434" s="48">
        <f>IF(ISBLANK(F434),0,VLOOKUP(F434,'Release Factors'!$A$2:$B$28,2,FALSE()))</f>
        <v>0</v>
      </c>
      <c r="H434" s="49"/>
      <c r="I434" s="50"/>
      <c r="J434" s="51"/>
      <c r="K434" s="52"/>
      <c r="L434" s="53"/>
    </row>
    <row r="435" spans="1:12" ht="12.5" x14ac:dyDescent="0.25">
      <c r="A435" s="43"/>
      <c r="B435" s="43" t="s">
        <v>62</v>
      </c>
      <c r="C435" s="44"/>
      <c r="D435" s="45"/>
      <c r="E435" s="46"/>
      <c r="F435" s="47"/>
      <c r="G435" s="48">
        <f>IF(ISBLANK(F435),0,VLOOKUP(F435,'Release Factors'!$A$2:$B$28,2,FALSE()))</f>
        <v>0</v>
      </c>
      <c r="H435" s="49"/>
      <c r="I435" s="50"/>
      <c r="J435" s="51"/>
      <c r="K435" s="52"/>
      <c r="L435" s="53"/>
    </row>
    <row r="436" spans="1:12" ht="12.5" x14ac:dyDescent="0.25">
      <c r="A436" s="43"/>
      <c r="B436" s="43" t="s">
        <v>62</v>
      </c>
      <c r="C436" s="44"/>
      <c r="D436" s="45"/>
      <c r="E436" s="46"/>
      <c r="F436" s="47"/>
      <c r="G436" s="48">
        <f>IF(ISBLANK(F436),0,VLOOKUP(F436,'Release Factors'!$A$2:$B$28,2,FALSE()))</f>
        <v>0</v>
      </c>
      <c r="H436" s="49"/>
      <c r="I436" s="50"/>
      <c r="J436" s="51"/>
      <c r="K436" s="52"/>
      <c r="L436" s="53"/>
    </row>
    <row r="437" spans="1:12" ht="12.5" x14ac:dyDescent="0.25">
      <c r="A437" s="43"/>
      <c r="B437" s="43" t="s">
        <v>62</v>
      </c>
      <c r="C437" s="44"/>
      <c r="D437" s="45"/>
      <c r="E437" s="46"/>
      <c r="F437" s="47"/>
      <c r="G437" s="48">
        <f>IF(ISBLANK(F437),0,VLOOKUP(F437,'Release Factors'!$A$2:$B$28,2,FALSE()))</f>
        <v>0</v>
      </c>
      <c r="H437" s="49"/>
      <c r="I437" s="50"/>
      <c r="J437" s="51"/>
      <c r="K437" s="52"/>
      <c r="L437" s="53"/>
    </row>
    <row r="438" spans="1:12" ht="12.5" x14ac:dyDescent="0.25">
      <c r="A438" s="43"/>
      <c r="B438" s="43" t="s">
        <v>62</v>
      </c>
      <c r="C438" s="44"/>
      <c r="D438" s="45"/>
      <c r="E438" s="46"/>
      <c r="F438" s="47"/>
      <c r="G438" s="48">
        <f>IF(ISBLANK(F438),0,VLOOKUP(F438,'Release Factors'!$A$2:$B$28,2,FALSE()))</f>
        <v>0</v>
      </c>
      <c r="H438" s="49"/>
      <c r="I438" s="50"/>
      <c r="J438" s="51"/>
      <c r="K438" s="52"/>
      <c r="L438" s="53"/>
    </row>
    <row r="439" spans="1:12" ht="12.5" x14ac:dyDescent="0.25">
      <c r="A439" s="43"/>
      <c r="B439" s="43" t="s">
        <v>62</v>
      </c>
      <c r="C439" s="44"/>
      <c r="D439" s="45"/>
      <c r="E439" s="46"/>
      <c r="F439" s="47"/>
      <c r="G439" s="48">
        <f>IF(ISBLANK(F439),0,VLOOKUP(F439,'Release Factors'!$A$2:$B$28,2,FALSE()))</f>
        <v>0</v>
      </c>
      <c r="H439" s="49"/>
      <c r="I439" s="50"/>
      <c r="J439" s="51"/>
      <c r="K439" s="52"/>
      <c r="L439" s="53"/>
    </row>
    <row r="440" spans="1:12" ht="12.5" x14ac:dyDescent="0.25">
      <c r="A440" s="43"/>
      <c r="B440" s="43" t="s">
        <v>62</v>
      </c>
      <c r="C440" s="44"/>
      <c r="D440" s="45"/>
      <c r="E440" s="46"/>
      <c r="F440" s="47"/>
      <c r="G440" s="48">
        <f>IF(ISBLANK(F440),0,VLOOKUP(F440,'Release Factors'!$A$2:$B$28,2,FALSE()))</f>
        <v>0</v>
      </c>
      <c r="H440" s="49"/>
      <c r="I440" s="50"/>
      <c r="J440" s="51"/>
      <c r="K440" s="52"/>
      <c r="L440" s="53"/>
    </row>
    <row r="441" spans="1:12" ht="12.5" x14ac:dyDescent="0.25">
      <c r="A441" s="43"/>
      <c r="B441" s="43" t="s">
        <v>62</v>
      </c>
      <c r="C441" s="44"/>
      <c r="D441" s="45"/>
      <c r="E441" s="46"/>
      <c r="F441" s="47"/>
      <c r="G441" s="48">
        <f>IF(ISBLANK(F441),0,VLOOKUP(F441,'Release Factors'!$A$2:$B$28,2,FALSE()))</f>
        <v>0</v>
      </c>
      <c r="H441" s="49"/>
      <c r="I441" s="50"/>
      <c r="J441" s="51"/>
      <c r="K441" s="52"/>
      <c r="L441" s="53"/>
    </row>
    <row r="442" spans="1:12" ht="12.5" x14ac:dyDescent="0.25">
      <c r="A442" s="43"/>
      <c r="B442" s="43" t="s">
        <v>62</v>
      </c>
      <c r="C442" s="44"/>
      <c r="D442" s="45"/>
      <c r="E442" s="46"/>
      <c r="F442" s="47"/>
      <c r="G442" s="48">
        <f>IF(ISBLANK(F442),0,VLOOKUP(F442,'Release Factors'!$A$2:$B$28,2,FALSE()))</f>
        <v>0</v>
      </c>
      <c r="H442" s="49"/>
      <c r="I442" s="50"/>
      <c r="J442" s="51"/>
      <c r="K442" s="52"/>
      <c r="L442" s="53"/>
    </row>
    <row r="443" spans="1:12" ht="12.5" x14ac:dyDescent="0.25">
      <c r="A443" s="43"/>
      <c r="B443" s="43" t="s">
        <v>62</v>
      </c>
      <c r="C443" s="44"/>
      <c r="D443" s="45"/>
      <c r="E443" s="46"/>
      <c r="F443" s="47"/>
      <c r="G443" s="48">
        <f>IF(ISBLANK(F443),0,VLOOKUP(F443,'Release Factors'!$A$2:$B$28,2,FALSE()))</f>
        <v>0</v>
      </c>
      <c r="H443" s="49"/>
      <c r="I443" s="50"/>
      <c r="J443" s="51"/>
      <c r="K443" s="52"/>
      <c r="L443" s="53"/>
    </row>
    <row r="444" spans="1:12" ht="12.5" x14ac:dyDescent="0.25">
      <c r="A444" s="43"/>
      <c r="B444" s="43" t="s">
        <v>62</v>
      </c>
      <c r="C444" s="44"/>
      <c r="D444" s="45"/>
      <c r="E444" s="46"/>
      <c r="F444" s="47"/>
      <c r="G444" s="48">
        <f>IF(ISBLANK(F444),0,VLOOKUP(F444,'Release Factors'!$A$2:$B$28,2,FALSE()))</f>
        <v>0</v>
      </c>
      <c r="H444" s="49"/>
      <c r="I444" s="50"/>
      <c r="J444" s="51"/>
      <c r="K444" s="52"/>
      <c r="L444" s="53"/>
    </row>
    <row r="445" spans="1:12" ht="12.5" x14ac:dyDescent="0.25">
      <c r="A445" s="43"/>
      <c r="B445" s="43" t="s">
        <v>62</v>
      </c>
      <c r="C445" s="44"/>
      <c r="D445" s="45"/>
      <c r="E445" s="46"/>
      <c r="F445" s="47"/>
      <c r="G445" s="48">
        <f>IF(ISBLANK(F445),0,VLOOKUP(F445,'Release Factors'!$A$2:$B$28,2,FALSE()))</f>
        <v>0</v>
      </c>
      <c r="H445" s="49"/>
      <c r="I445" s="50"/>
      <c r="J445" s="51"/>
      <c r="K445" s="52"/>
      <c r="L445" s="53"/>
    </row>
    <row r="446" spans="1:12" ht="12.5" x14ac:dyDescent="0.25">
      <c r="A446" s="43"/>
      <c r="B446" s="43" t="s">
        <v>62</v>
      </c>
      <c r="C446" s="44"/>
      <c r="D446" s="45"/>
      <c r="E446" s="46"/>
      <c r="F446" s="47"/>
      <c r="G446" s="48">
        <f>IF(ISBLANK(F446),0,VLOOKUP(F446,'Release Factors'!$A$2:$B$28,2,FALSE()))</f>
        <v>0</v>
      </c>
      <c r="H446" s="49"/>
      <c r="I446" s="50"/>
      <c r="J446" s="51"/>
      <c r="K446" s="52"/>
      <c r="L446" s="53"/>
    </row>
    <row r="447" spans="1:12" ht="12.5" x14ac:dyDescent="0.25">
      <c r="A447" s="43"/>
      <c r="B447" s="43" t="s">
        <v>62</v>
      </c>
      <c r="C447" s="44"/>
      <c r="D447" s="45"/>
      <c r="E447" s="46"/>
      <c r="F447" s="47"/>
      <c r="G447" s="48">
        <f>IF(ISBLANK(F447),0,VLOOKUP(F447,'Release Factors'!$A$2:$B$28,2,FALSE()))</f>
        <v>0</v>
      </c>
      <c r="H447" s="49"/>
      <c r="I447" s="50"/>
      <c r="J447" s="51"/>
      <c r="K447" s="52"/>
      <c r="L447" s="53"/>
    </row>
    <row r="448" spans="1:12" ht="12.5" x14ac:dyDescent="0.25">
      <c r="A448" s="43"/>
      <c r="B448" s="43" t="s">
        <v>62</v>
      </c>
      <c r="C448" s="44"/>
      <c r="D448" s="45"/>
      <c r="E448" s="46"/>
      <c r="F448" s="47"/>
      <c r="G448" s="48">
        <f>IF(ISBLANK(F448),0,VLOOKUP(F448,'Release Factors'!$A$2:$B$28,2,FALSE()))</f>
        <v>0</v>
      </c>
      <c r="H448" s="49"/>
      <c r="I448" s="50"/>
      <c r="J448" s="51"/>
      <c r="K448" s="52"/>
      <c r="L448" s="53"/>
    </row>
    <row r="449" spans="1:12" ht="12.5" x14ac:dyDescent="0.25">
      <c r="A449" s="43"/>
      <c r="B449" s="43" t="s">
        <v>62</v>
      </c>
      <c r="C449" s="44"/>
      <c r="D449" s="45"/>
      <c r="E449" s="46"/>
      <c r="F449" s="47"/>
      <c r="G449" s="48">
        <f>IF(ISBLANK(F449),0,VLOOKUP(F449,'Release Factors'!$A$2:$B$28,2,FALSE()))</f>
        <v>0</v>
      </c>
      <c r="H449" s="49"/>
      <c r="I449" s="50"/>
      <c r="J449" s="51"/>
      <c r="K449" s="52"/>
      <c r="L449" s="53"/>
    </row>
    <row r="450" spans="1:12" ht="12.5" x14ac:dyDescent="0.25">
      <c r="A450" s="43"/>
      <c r="B450" s="43" t="s">
        <v>62</v>
      </c>
      <c r="C450" s="44"/>
      <c r="D450" s="45"/>
      <c r="E450" s="46"/>
      <c r="F450" s="47"/>
      <c r="G450" s="48">
        <f>IF(ISBLANK(F450),0,VLOOKUP(F450,'Release Factors'!$A$2:$B$28,2,FALSE()))</f>
        <v>0</v>
      </c>
      <c r="H450" s="49"/>
      <c r="I450" s="50"/>
      <c r="J450" s="51"/>
      <c r="K450" s="52"/>
      <c r="L450" s="53"/>
    </row>
    <row r="451" spans="1:12" ht="12.5" x14ac:dyDescent="0.25">
      <c r="A451" s="43"/>
      <c r="B451" s="43" t="s">
        <v>62</v>
      </c>
      <c r="C451" s="44"/>
      <c r="D451" s="45"/>
      <c r="E451" s="46"/>
      <c r="F451" s="47"/>
      <c r="G451" s="48">
        <f>IF(ISBLANK(F451),0,VLOOKUP(F451,'Release Factors'!$A$2:$B$28,2,FALSE()))</f>
        <v>0</v>
      </c>
      <c r="H451" s="49"/>
      <c r="I451" s="50"/>
      <c r="J451" s="51"/>
      <c r="K451" s="52"/>
      <c r="L451" s="53"/>
    </row>
    <row r="452" spans="1:12" ht="12.5" x14ac:dyDescent="0.25">
      <c r="A452" s="43"/>
      <c r="B452" s="43" t="s">
        <v>62</v>
      </c>
      <c r="C452" s="44"/>
      <c r="D452" s="45"/>
      <c r="E452" s="46"/>
      <c r="F452" s="47"/>
      <c r="G452" s="48">
        <f>IF(ISBLANK(F452),0,VLOOKUP(F452,'Release Factors'!$A$2:$B$28,2,FALSE()))</f>
        <v>0</v>
      </c>
      <c r="H452" s="49"/>
      <c r="I452" s="50"/>
      <c r="J452" s="51"/>
      <c r="K452" s="52"/>
      <c r="L452" s="53"/>
    </row>
    <row r="453" spans="1:12" ht="12.5" x14ac:dyDescent="0.25">
      <c r="A453" s="43"/>
      <c r="B453" s="43" t="s">
        <v>62</v>
      </c>
      <c r="C453" s="44"/>
      <c r="D453" s="45"/>
      <c r="E453" s="46"/>
      <c r="F453" s="47"/>
      <c r="G453" s="48">
        <f>IF(ISBLANK(F453),0,VLOOKUP(F453,'Release Factors'!$A$2:$B$28,2,FALSE()))</f>
        <v>0</v>
      </c>
      <c r="H453" s="49"/>
      <c r="I453" s="50"/>
      <c r="J453" s="51"/>
      <c r="K453" s="52"/>
      <c r="L453" s="53"/>
    </row>
    <row r="454" spans="1:12" ht="12.5" x14ac:dyDescent="0.25">
      <c r="A454" s="43"/>
      <c r="B454" s="43" t="s">
        <v>62</v>
      </c>
      <c r="C454" s="44"/>
      <c r="D454" s="45"/>
      <c r="E454" s="46"/>
      <c r="F454" s="47"/>
      <c r="G454" s="48">
        <f>IF(ISBLANK(F454),0,VLOOKUP(F454,'Release Factors'!$A$2:$B$28,2,FALSE()))</f>
        <v>0</v>
      </c>
      <c r="H454" s="49"/>
      <c r="I454" s="50"/>
      <c r="J454" s="51"/>
      <c r="K454" s="52"/>
      <c r="L454" s="53"/>
    </row>
    <row r="455" spans="1:12" ht="12.5" x14ac:dyDescent="0.25">
      <c r="A455" s="43"/>
      <c r="B455" s="43" t="s">
        <v>62</v>
      </c>
      <c r="C455" s="44"/>
      <c r="D455" s="45"/>
      <c r="E455" s="46"/>
      <c r="F455" s="47"/>
      <c r="G455" s="48">
        <f>IF(ISBLANK(F455),0,VLOOKUP(F455,'Release Factors'!$A$2:$B$28,2,FALSE()))</f>
        <v>0</v>
      </c>
      <c r="H455" s="49"/>
      <c r="I455" s="50"/>
      <c r="J455" s="51"/>
      <c r="K455" s="52"/>
      <c r="L455" s="53"/>
    </row>
    <row r="456" spans="1:12" ht="12.5" x14ac:dyDescent="0.25">
      <c r="A456" s="43"/>
      <c r="B456" s="43" t="s">
        <v>62</v>
      </c>
      <c r="C456" s="44"/>
      <c r="D456" s="45"/>
      <c r="E456" s="46"/>
      <c r="F456" s="47"/>
      <c r="G456" s="48">
        <f>IF(ISBLANK(F456),0,VLOOKUP(F456,'Release Factors'!$A$2:$B$28,2,FALSE()))</f>
        <v>0</v>
      </c>
      <c r="H456" s="49"/>
      <c r="I456" s="50"/>
      <c r="J456" s="51"/>
      <c r="K456" s="52"/>
      <c r="L456" s="53"/>
    </row>
    <row r="457" spans="1:12" ht="12.5" x14ac:dyDescent="0.25">
      <c r="A457" s="43"/>
      <c r="B457" s="43" t="s">
        <v>62</v>
      </c>
      <c r="C457" s="44"/>
      <c r="D457" s="45"/>
      <c r="E457" s="46"/>
      <c r="F457" s="47"/>
      <c r="G457" s="48">
        <f>IF(ISBLANK(F457),0,VLOOKUP(F457,'Release Factors'!$A$2:$B$28,2,FALSE()))</f>
        <v>0</v>
      </c>
      <c r="H457" s="49"/>
      <c r="I457" s="50"/>
      <c r="J457" s="51"/>
      <c r="K457" s="52"/>
      <c r="L457" s="53"/>
    </row>
    <row r="458" spans="1:12" ht="12.5" x14ac:dyDescent="0.25">
      <c r="A458" s="43"/>
      <c r="B458" s="43" t="s">
        <v>62</v>
      </c>
      <c r="C458" s="44"/>
      <c r="D458" s="45"/>
      <c r="E458" s="46"/>
      <c r="F458" s="47"/>
      <c r="G458" s="48">
        <f>IF(ISBLANK(F458),0,VLOOKUP(F458,'Release Factors'!$A$2:$B$28,2,FALSE()))</f>
        <v>0</v>
      </c>
      <c r="H458" s="49"/>
      <c r="I458" s="50"/>
      <c r="J458" s="51"/>
      <c r="K458" s="52"/>
      <c r="L458" s="53"/>
    </row>
    <row r="459" spans="1:12" ht="12.5" x14ac:dyDescent="0.25">
      <c r="A459" s="43"/>
      <c r="B459" s="43" t="s">
        <v>62</v>
      </c>
      <c r="C459" s="44"/>
      <c r="D459" s="45"/>
      <c r="E459" s="46"/>
      <c r="F459" s="47"/>
      <c r="G459" s="48">
        <f>IF(ISBLANK(F459),0,VLOOKUP(F459,'Release Factors'!$A$2:$B$28,2,FALSE()))</f>
        <v>0</v>
      </c>
      <c r="H459" s="49"/>
      <c r="I459" s="50"/>
      <c r="J459" s="51"/>
      <c r="K459" s="52"/>
      <c r="L459" s="53"/>
    </row>
    <row r="460" spans="1:12" ht="12.5" x14ac:dyDescent="0.25">
      <c r="A460" s="43"/>
      <c r="B460" s="43" t="s">
        <v>62</v>
      </c>
      <c r="C460" s="44"/>
      <c r="D460" s="45"/>
      <c r="E460" s="46"/>
      <c r="F460" s="47"/>
      <c r="G460" s="48">
        <f>IF(ISBLANK(F460),0,VLOOKUP(F460,'Release Factors'!$A$2:$B$28,2,FALSE()))</f>
        <v>0</v>
      </c>
      <c r="H460" s="49"/>
      <c r="I460" s="50"/>
      <c r="J460" s="51"/>
      <c r="K460" s="52"/>
      <c r="L460" s="53"/>
    </row>
    <row r="461" spans="1:12" ht="12.5" x14ac:dyDescent="0.25">
      <c r="A461" s="43"/>
      <c r="B461" s="43" t="s">
        <v>62</v>
      </c>
      <c r="C461" s="44"/>
      <c r="D461" s="45"/>
      <c r="E461" s="46"/>
      <c r="F461" s="47"/>
      <c r="G461" s="48">
        <f>IF(ISBLANK(F461),0,VLOOKUP(F461,'Release Factors'!$A$2:$B$28,2,FALSE()))</f>
        <v>0</v>
      </c>
      <c r="H461" s="49"/>
      <c r="I461" s="50"/>
      <c r="J461" s="51"/>
      <c r="K461" s="52"/>
      <c r="L461" s="53"/>
    </row>
    <row r="462" spans="1:12" ht="12.5" x14ac:dyDescent="0.25">
      <c r="A462" s="43"/>
      <c r="B462" s="43" t="s">
        <v>62</v>
      </c>
      <c r="C462" s="44"/>
      <c r="D462" s="45"/>
      <c r="E462" s="46"/>
      <c r="F462" s="47"/>
      <c r="G462" s="48">
        <f>IF(ISBLANK(F462),0,VLOOKUP(F462,'Release Factors'!$A$2:$B$28,2,FALSE()))</f>
        <v>0</v>
      </c>
      <c r="H462" s="49"/>
      <c r="I462" s="50"/>
      <c r="J462" s="51"/>
      <c r="K462" s="52"/>
      <c r="L462" s="53"/>
    </row>
    <row r="463" spans="1:12" ht="12.5" x14ac:dyDescent="0.25">
      <c r="A463" s="43"/>
      <c r="B463" s="43" t="s">
        <v>62</v>
      </c>
      <c r="C463" s="44"/>
      <c r="D463" s="45"/>
      <c r="E463" s="46"/>
      <c r="F463" s="47"/>
      <c r="G463" s="48">
        <f>IF(ISBLANK(F463),0,VLOOKUP(F463,'Release Factors'!$A$2:$B$28,2,FALSE()))</f>
        <v>0</v>
      </c>
      <c r="H463" s="49"/>
      <c r="I463" s="50"/>
      <c r="J463" s="51"/>
      <c r="K463" s="52"/>
      <c r="L463" s="53"/>
    </row>
    <row r="464" spans="1:12" ht="12.5" x14ac:dyDescent="0.25">
      <c r="A464" s="43"/>
      <c r="B464" s="43" t="s">
        <v>62</v>
      </c>
      <c r="C464" s="44"/>
      <c r="D464" s="45"/>
      <c r="E464" s="46"/>
      <c r="F464" s="47"/>
      <c r="G464" s="48">
        <f>IF(ISBLANK(F464),0,VLOOKUP(F464,'Release Factors'!$A$2:$B$28,2,FALSE()))</f>
        <v>0</v>
      </c>
      <c r="H464" s="49"/>
      <c r="I464" s="50"/>
      <c r="J464" s="51"/>
      <c r="K464" s="52"/>
      <c r="L464" s="53"/>
    </row>
    <row r="465" spans="1:12" ht="12.5" x14ac:dyDescent="0.25">
      <c r="A465" s="43"/>
      <c r="B465" s="43" t="s">
        <v>62</v>
      </c>
      <c r="C465" s="44"/>
      <c r="D465" s="45"/>
      <c r="E465" s="46"/>
      <c r="F465" s="47"/>
      <c r="G465" s="48">
        <f>IF(ISBLANK(F465),0,VLOOKUP(F465,'Release Factors'!$A$2:$B$28,2,FALSE()))</f>
        <v>0</v>
      </c>
      <c r="H465" s="49"/>
      <c r="I465" s="50"/>
      <c r="J465" s="51"/>
      <c r="K465" s="52"/>
      <c r="L465" s="53"/>
    </row>
    <row r="466" spans="1:12" ht="12.5" x14ac:dyDescent="0.25">
      <c r="A466" s="43"/>
      <c r="B466" s="43" t="s">
        <v>62</v>
      </c>
      <c r="C466" s="44"/>
      <c r="D466" s="45"/>
      <c r="E466" s="46"/>
      <c r="F466" s="47"/>
      <c r="G466" s="48">
        <f>IF(ISBLANK(F466),0,VLOOKUP(F466,'Release Factors'!$A$2:$B$28,2,FALSE()))</f>
        <v>0</v>
      </c>
      <c r="H466" s="49"/>
      <c r="I466" s="50"/>
      <c r="J466" s="51"/>
      <c r="K466" s="52"/>
      <c r="L466" s="53"/>
    </row>
    <row r="467" spans="1:12" ht="12.5" x14ac:dyDescent="0.25">
      <c r="A467" s="43"/>
      <c r="B467" s="43" t="s">
        <v>62</v>
      </c>
      <c r="C467" s="44"/>
      <c r="D467" s="45"/>
      <c r="E467" s="46"/>
      <c r="F467" s="47"/>
      <c r="G467" s="48">
        <f>IF(ISBLANK(F467),0,VLOOKUP(F467,'Release Factors'!$A$2:$B$28,2,FALSE()))</f>
        <v>0</v>
      </c>
      <c r="H467" s="49"/>
      <c r="I467" s="50"/>
      <c r="J467" s="51"/>
      <c r="K467" s="52"/>
      <c r="L467" s="53"/>
    </row>
    <row r="468" spans="1:12" ht="12.5" x14ac:dyDescent="0.25">
      <c r="A468" s="43"/>
      <c r="B468" s="43" t="s">
        <v>62</v>
      </c>
      <c r="C468" s="44"/>
      <c r="D468" s="45"/>
      <c r="E468" s="46"/>
      <c r="F468" s="47"/>
      <c r="G468" s="48">
        <f>IF(ISBLANK(F468),0,VLOOKUP(F468,'Release Factors'!$A$2:$B$28,2,FALSE()))</f>
        <v>0</v>
      </c>
      <c r="H468" s="49"/>
      <c r="I468" s="50"/>
      <c r="J468" s="51"/>
      <c r="K468" s="52"/>
      <c r="L468" s="53"/>
    </row>
    <row r="469" spans="1:12" ht="12.5" x14ac:dyDescent="0.25">
      <c r="A469" s="43"/>
      <c r="B469" s="43" t="s">
        <v>62</v>
      </c>
      <c r="C469" s="44"/>
      <c r="D469" s="45"/>
      <c r="E469" s="46"/>
      <c r="F469" s="47"/>
      <c r="G469" s="48">
        <f>IF(ISBLANK(F469),0,VLOOKUP(F469,'Release Factors'!$A$2:$B$28,2,FALSE()))</f>
        <v>0</v>
      </c>
      <c r="H469" s="49"/>
      <c r="I469" s="50"/>
      <c r="J469" s="51"/>
      <c r="K469" s="52"/>
      <c r="L469" s="53"/>
    </row>
    <row r="470" spans="1:12" ht="12.5" x14ac:dyDescent="0.25">
      <c r="A470" s="43"/>
      <c r="B470" s="43" t="s">
        <v>62</v>
      </c>
      <c r="C470" s="44"/>
      <c r="D470" s="45"/>
      <c r="E470" s="46"/>
      <c r="F470" s="47"/>
      <c r="G470" s="48">
        <f>IF(ISBLANK(F470),0,VLOOKUP(F470,'Release Factors'!$A$2:$B$28,2,FALSE()))</f>
        <v>0</v>
      </c>
      <c r="H470" s="49"/>
      <c r="I470" s="50"/>
      <c r="J470" s="51"/>
      <c r="K470" s="52"/>
      <c r="L470" s="53"/>
    </row>
    <row r="471" spans="1:12" ht="12.5" x14ac:dyDescent="0.25">
      <c r="A471" s="43"/>
      <c r="B471" s="43" t="s">
        <v>62</v>
      </c>
      <c r="C471" s="44"/>
      <c r="D471" s="45"/>
      <c r="E471" s="46"/>
      <c r="F471" s="47"/>
      <c r="G471" s="48">
        <f>IF(ISBLANK(F471),0,VLOOKUP(F471,'Release Factors'!$A$2:$B$28,2,FALSE()))</f>
        <v>0</v>
      </c>
      <c r="H471" s="49"/>
      <c r="I471" s="50"/>
      <c r="J471" s="51"/>
      <c r="K471" s="52"/>
      <c r="L471" s="53"/>
    </row>
    <row r="472" spans="1:12" ht="12.5" x14ac:dyDescent="0.25">
      <c r="A472" s="43"/>
      <c r="B472" s="43" t="s">
        <v>62</v>
      </c>
      <c r="C472" s="44"/>
      <c r="D472" s="45"/>
      <c r="E472" s="46"/>
      <c r="F472" s="47"/>
      <c r="G472" s="48">
        <f>IF(ISBLANK(F472),0,VLOOKUP(F472,'Release Factors'!$A$2:$B$28,2,FALSE()))</f>
        <v>0</v>
      </c>
      <c r="H472" s="49"/>
      <c r="I472" s="50"/>
      <c r="J472" s="51"/>
      <c r="K472" s="52"/>
      <c r="L472" s="53"/>
    </row>
    <row r="473" spans="1:12" ht="12.5" x14ac:dyDescent="0.25">
      <c r="A473" s="43"/>
      <c r="B473" s="43" t="s">
        <v>62</v>
      </c>
      <c r="C473" s="44"/>
      <c r="D473" s="45"/>
      <c r="E473" s="46"/>
      <c r="F473" s="47"/>
      <c r="G473" s="48">
        <f>IF(ISBLANK(F473),0,VLOOKUP(F473,'Release Factors'!$A$2:$B$28,2,FALSE()))</f>
        <v>0</v>
      </c>
      <c r="H473" s="49"/>
      <c r="I473" s="50"/>
      <c r="J473" s="51"/>
      <c r="K473" s="52"/>
      <c r="L473" s="53"/>
    </row>
    <row r="474" spans="1:12" ht="12.5" x14ac:dyDescent="0.25">
      <c r="A474" s="43"/>
      <c r="B474" s="43" t="s">
        <v>62</v>
      </c>
      <c r="C474" s="44"/>
      <c r="D474" s="45"/>
      <c r="E474" s="46"/>
      <c r="F474" s="47"/>
      <c r="G474" s="48">
        <f>IF(ISBLANK(F474),0,VLOOKUP(F474,'Release Factors'!$A$2:$B$28,2,FALSE()))</f>
        <v>0</v>
      </c>
      <c r="H474" s="49"/>
      <c r="I474" s="50"/>
      <c r="J474" s="51"/>
      <c r="K474" s="52"/>
      <c r="L474" s="53"/>
    </row>
    <row r="475" spans="1:12" ht="12.5" x14ac:dyDescent="0.25">
      <c r="A475" s="43"/>
      <c r="B475" s="43" t="s">
        <v>62</v>
      </c>
      <c r="C475" s="44"/>
      <c r="D475" s="45"/>
      <c r="E475" s="46"/>
      <c r="F475" s="47"/>
      <c r="G475" s="48">
        <f>IF(ISBLANK(F475),0,VLOOKUP(F475,'Release Factors'!$A$2:$B$28,2,FALSE()))</f>
        <v>0</v>
      </c>
      <c r="H475" s="49"/>
      <c r="I475" s="50"/>
      <c r="J475" s="51"/>
      <c r="K475" s="52"/>
      <c r="L475" s="53"/>
    </row>
    <row r="476" spans="1:12" ht="12.5" x14ac:dyDescent="0.25">
      <c r="A476" s="43"/>
      <c r="B476" s="43" t="s">
        <v>62</v>
      </c>
      <c r="C476" s="44"/>
      <c r="D476" s="45"/>
      <c r="E476" s="46"/>
      <c r="F476" s="47"/>
      <c r="G476" s="48">
        <f>IF(ISBLANK(F476),0,VLOOKUP(F476,'Release Factors'!$A$2:$B$28,2,FALSE()))</f>
        <v>0</v>
      </c>
      <c r="H476" s="49"/>
      <c r="I476" s="50"/>
      <c r="J476" s="51"/>
      <c r="K476" s="52"/>
      <c r="L476" s="53"/>
    </row>
    <row r="477" spans="1:12" ht="12.5" x14ac:dyDescent="0.25">
      <c r="A477" s="43"/>
      <c r="B477" s="43" t="s">
        <v>62</v>
      </c>
      <c r="C477" s="44"/>
      <c r="D477" s="45"/>
      <c r="E477" s="46"/>
      <c r="F477" s="47"/>
      <c r="G477" s="48">
        <f>IF(ISBLANK(F477),0,VLOOKUP(F477,'Release Factors'!$A$2:$B$28,2,FALSE()))</f>
        <v>0</v>
      </c>
      <c r="H477" s="49"/>
      <c r="I477" s="50"/>
      <c r="J477" s="51"/>
      <c r="K477" s="52"/>
      <c r="L477" s="53"/>
    </row>
    <row r="478" spans="1:12" ht="12.5" x14ac:dyDescent="0.25">
      <c r="A478" s="43"/>
      <c r="B478" s="43" t="s">
        <v>62</v>
      </c>
      <c r="C478" s="44"/>
      <c r="D478" s="45"/>
      <c r="E478" s="46"/>
      <c r="F478" s="47"/>
      <c r="G478" s="48">
        <f>IF(ISBLANK(F478),0,VLOOKUP(F478,'Release Factors'!$A$2:$B$28,2,FALSE()))</f>
        <v>0</v>
      </c>
      <c r="H478" s="49"/>
      <c r="I478" s="50"/>
      <c r="J478" s="51"/>
      <c r="K478" s="52"/>
      <c r="L478" s="53"/>
    </row>
    <row r="479" spans="1:12" ht="12.5" x14ac:dyDescent="0.25">
      <c r="A479" s="43"/>
      <c r="B479" s="43" t="s">
        <v>62</v>
      </c>
      <c r="C479" s="44"/>
      <c r="D479" s="45"/>
      <c r="E479" s="46"/>
      <c r="F479" s="47"/>
      <c r="G479" s="48">
        <f>IF(ISBLANK(F479),0,VLOOKUP(F479,'Release Factors'!$A$2:$B$28,2,FALSE()))</f>
        <v>0</v>
      </c>
      <c r="H479" s="49"/>
      <c r="I479" s="50"/>
      <c r="J479" s="51"/>
      <c r="K479" s="52"/>
      <c r="L479" s="53"/>
    </row>
    <row r="480" spans="1:12" ht="12.5" x14ac:dyDescent="0.25">
      <c r="A480" s="43"/>
      <c r="B480" s="43" t="s">
        <v>62</v>
      </c>
      <c r="C480" s="44"/>
      <c r="D480" s="45"/>
      <c r="E480" s="46"/>
      <c r="F480" s="47"/>
      <c r="G480" s="48">
        <f>IF(ISBLANK(F480),0,VLOOKUP(F480,'Release Factors'!$A$2:$B$28,2,FALSE()))</f>
        <v>0</v>
      </c>
      <c r="H480" s="49"/>
      <c r="I480" s="50"/>
      <c r="J480" s="51"/>
      <c r="K480" s="52"/>
      <c r="L480" s="53"/>
    </row>
    <row r="481" spans="1:12" ht="12.5" x14ac:dyDescent="0.25">
      <c r="A481" s="43"/>
      <c r="B481" s="43" t="s">
        <v>62</v>
      </c>
      <c r="C481" s="44"/>
      <c r="D481" s="45"/>
      <c r="E481" s="46"/>
      <c r="F481" s="47"/>
      <c r="G481" s="48">
        <f>IF(ISBLANK(F481),0,VLOOKUP(F481,'Release Factors'!$A$2:$B$28,2,FALSE()))</f>
        <v>0</v>
      </c>
      <c r="H481" s="49"/>
      <c r="I481" s="50"/>
      <c r="J481" s="51"/>
      <c r="K481" s="52"/>
      <c r="L481" s="53"/>
    </row>
    <row r="482" spans="1:12" ht="12.5" x14ac:dyDescent="0.25">
      <c r="A482" s="43"/>
      <c r="B482" s="43" t="s">
        <v>62</v>
      </c>
      <c r="C482" s="44"/>
      <c r="D482" s="45"/>
      <c r="E482" s="46"/>
      <c r="F482" s="47"/>
      <c r="G482" s="48">
        <f>IF(ISBLANK(F482),0,VLOOKUP(F482,'Release Factors'!$A$2:$B$28,2,FALSE()))</f>
        <v>0</v>
      </c>
      <c r="H482" s="49"/>
      <c r="I482" s="50"/>
      <c r="J482" s="51"/>
      <c r="K482" s="52"/>
      <c r="L482" s="53"/>
    </row>
    <row r="483" spans="1:12" ht="12.5" x14ac:dyDescent="0.25">
      <c r="A483" s="43"/>
      <c r="B483" s="43" t="s">
        <v>62</v>
      </c>
      <c r="C483" s="44"/>
      <c r="D483" s="45"/>
      <c r="E483" s="46"/>
      <c r="F483" s="47"/>
      <c r="G483" s="48">
        <f>IF(ISBLANK(F483),0,VLOOKUP(F483,'Release Factors'!$A$2:$B$28,2,FALSE()))</f>
        <v>0</v>
      </c>
      <c r="H483" s="49"/>
      <c r="I483" s="50"/>
      <c r="J483" s="51"/>
      <c r="K483" s="52"/>
      <c r="L483" s="53"/>
    </row>
    <row r="484" spans="1:12" ht="12.5" x14ac:dyDescent="0.25">
      <c r="A484" s="43"/>
      <c r="B484" s="43" t="s">
        <v>62</v>
      </c>
      <c r="C484" s="44"/>
      <c r="D484" s="45"/>
      <c r="E484" s="46"/>
      <c r="F484" s="47"/>
      <c r="G484" s="48">
        <f>IF(ISBLANK(F484),0,VLOOKUP(F484,'Release Factors'!$A$2:$B$28,2,FALSE()))</f>
        <v>0</v>
      </c>
      <c r="H484" s="49"/>
      <c r="I484" s="50"/>
      <c r="J484" s="51"/>
      <c r="K484" s="52"/>
      <c r="L484" s="53"/>
    </row>
    <row r="485" spans="1:12" ht="12.5" x14ac:dyDescent="0.25">
      <c r="A485" s="43"/>
      <c r="B485" s="43" t="s">
        <v>62</v>
      </c>
      <c r="C485" s="44"/>
      <c r="D485" s="45"/>
      <c r="E485" s="46"/>
      <c r="F485" s="47"/>
      <c r="G485" s="48">
        <f>IF(ISBLANK(F485),0,VLOOKUP(F485,'Release Factors'!$A$2:$B$28,2,FALSE()))</f>
        <v>0</v>
      </c>
      <c r="H485" s="49"/>
      <c r="I485" s="50"/>
      <c r="J485" s="51"/>
      <c r="K485" s="52"/>
      <c r="L485" s="53"/>
    </row>
    <row r="486" spans="1:12" ht="12.5" x14ac:dyDescent="0.25">
      <c r="A486" s="43"/>
      <c r="B486" s="43" t="s">
        <v>62</v>
      </c>
      <c r="C486" s="44"/>
      <c r="D486" s="45"/>
      <c r="E486" s="46"/>
      <c r="F486" s="47"/>
      <c r="G486" s="48">
        <f>IF(ISBLANK(F486),0,VLOOKUP(F486,'Release Factors'!$A$2:$B$28,2,FALSE()))</f>
        <v>0</v>
      </c>
      <c r="H486" s="49"/>
      <c r="I486" s="50"/>
      <c r="J486" s="51"/>
      <c r="K486" s="52"/>
      <c r="L486" s="53"/>
    </row>
    <row r="487" spans="1:12" ht="12.5" x14ac:dyDescent="0.25">
      <c r="A487" s="43"/>
      <c r="B487" s="43" t="s">
        <v>62</v>
      </c>
      <c r="C487" s="44"/>
      <c r="D487" s="45"/>
      <c r="E487" s="46"/>
      <c r="F487" s="47"/>
      <c r="G487" s="48">
        <f>IF(ISBLANK(F487),0,VLOOKUP(F487,'Release Factors'!$A$2:$B$28,2,FALSE()))</f>
        <v>0</v>
      </c>
      <c r="H487" s="49"/>
      <c r="I487" s="50"/>
      <c r="J487" s="51"/>
      <c r="K487" s="52"/>
      <c r="L487" s="53"/>
    </row>
    <row r="488" spans="1:12" ht="12.5" x14ac:dyDescent="0.25">
      <c r="A488" s="43"/>
      <c r="B488" s="43" t="s">
        <v>62</v>
      </c>
      <c r="C488" s="44"/>
      <c r="D488" s="45"/>
      <c r="E488" s="46"/>
      <c r="F488" s="47"/>
      <c r="G488" s="48">
        <f>IF(ISBLANK(F488),0,VLOOKUP(F488,'Release Factors'!$A$2:$B$28,2,FALSE()))</f>
        <v>0</v>
      </c>
      <c r="H488" s="49"/>
      <c r="I488" s="50"/>
      <c r="J488" s="51"/>
      <c r="K488" s="52"/>
      <c r="L488" s="53"/>
    </row>
    <row r="489" spans="1:12" ht="12.5" x14ac:dyDescent="0.25">
      <c r="A489" s="43"/>
      <c r="B489" s="43" t="s">
        <v>62</v>
      </c>
      <c r="C489" s="44"/>
      <c r="D489" s="45"/>
      <c r="E489" s="46"/>
      <c r="F489" s="47"/>
      <c r="G489" s="48">
        <f>IF(ISBLANK(F489),0,VLOOKUP(F489,'Release Factors'!$A$2:$B$28,2,FALSE()))</f>
        <v>0</v>
      </c>
      <c r="H489" s="49"/>
      <c r="I489" s="50"/>
      <c r="J489" s="51"/>
      <c r="K489" s="52"/>
      <c r="L489" s="53"/>
    </row>
    <row r="490" spans="1:12" ht="12.5" x14ac:dyDescent="0.25">
      <c r="A490" s="43"/>
      <c r="B490" s="43" t="s">
        <v>62</v>
      </c>
      <c r="C490" s="44"/>
      <c r="D490" s="45"/>
      <c r="E490" s="46"/>
      <c r="F490" s="47"/>
      <c r="G490" s="48">
        <f>IF(ISBLANK(F490),0,VLOOKUP(F490,'Release Factors'!$A$2:$B$28,2,FALSE()))</f>
        <v>0</v>
      </c>
      <c r="H490" s="49"/>
      <c r="I490" s="50"/>
      <c r="J490" s="51"/>
      <c r="K490" s="52"/>
      <c r="L490" s="53"/>
    </row>
    <row r="491" spans="1:12" ht="12.5" x14ac:dyDescent="0.25">
      <c r="A491" s="43"/>
      <c r="B491" s="43" t="s">
        <v>62</v>
      </c>
      <c r="C491" s="44"/>
      <c r="D491" s="45"/>
      <c r="E491" s="46"/>
      <c r="F491" s="47"/>
      <c r="G491" s="48">
        <f>IF(ISBLANK(F491),0,VLOOKUP(F491,'Release Factors'!$A$2:$B$28,2,FALSE()))</f>
        <v>0</v>
      </c>
      <c r="H491" s="49"/>
      <c r="I491" s="50"/>
      <c r="J491" s="51"/>
      <c r="K491" s="52"/>
      <c r="L491" s="53"/>
    </row>
    <row r="492" spans="1:12" ht="12.5" x14ac:dyDescent="0.25">
      <c r="A492" s="43"/>
      <c r="B492" s="43" t="s">
        <v>62</v>
      </c>
      <c r="C492" s="44"/>
      <c r="D492" s="45"/>
      <c r="E492" s="46"/>
      <c r="F492" s="47"/>
      <c r="G492" s="48">
        <f>IF(ISBLANK(F492),0,VLOOKUP(F492,'Release Factors'!$A$2:$B$28,2,FALSE()))</f>
        <v>0</v>
      </c>
      <c r="H492" s="49"/>
      <c r="I492" s="50"/>
      <c r="J492" s="51"/>
      <c r="K492" s="52"/>
      <c r="L492" s="53"/>
    </row>
    <row r="493" spans="1:12" ht="12.5" x14ac:dyDescent="0.25">
      <c r="A493" s="43"/>
      <c r="B493" s="43" t="s">
        <v>62</v>
      </c>
      <c r="C493" s="44"/>
      <c r="D493" s="45"/>
      <c r="E493" s="46"/>
      <c r="F493" s="47"/>
      <c r="G493" s="48">
        <f>IF(ISBLANK(F493),0,VLOOKUP(F493,'Release Factors'!$A$2:$B$28,2,FALSE()))</f>
        <v>0</v>
      </c>
      <c r="H493" s="49"/>
      <c r="I493" s="50"/>
      <c r="J493" s="51"/>
      <c r="K493" s="52"/>
      <c r="L493" s="53"/>
    </row>
    <row r="494" spans="1:12" ht="12.5" x14ac:dyDescent="0.25">
      <c r="A494" s="43"/>
      <c r="B494" s="43" t="s">
        <v>62</v>
      </c>
      <c r="C494" s="44"/>
      <c r="D494" s="45"/>
      <c r="E494" s="46"/>
      <c r="F494" s="47"/>
      <c r="G494" s="48">
        <f>IF(ISBLANK(F494),0,VLOOKUP(F494,'Release Factors'!$A$2:$B$28,2,FALSE()))</f>
        <v>0</v>
      </c>
      <c r="H494" s="49"/>
      <c r="I494" s="50"/>
      <c r="J494" s="51"/>
      <c r="K494" s="52"/>
      <c r="L494" s="53"/>
    </row>
    <row r="495" spans="1:12" ht="12.5" x14ac:dyDescent="0.25">
      <c r="A495" s="43"/>
      <c r="B495" s="43" t="s">
        <v>62</v>
      </c>
      <c r="C495" s="44"/>
      <c r="D495" s="45"/>
      <c r="E495" s="46"/>
      <c r="F495" s="47"/>
      <c r="G495" s="48">
        <f>IF(ISBLANK(F495),0,VLOOKUP(F495,'Release Factors'!$A$2:$B$28,2,FALSE()))</f>
        <v>0</v>
      </c>
      <c r="H495" s="49"/>
      <c r="I495" s="50"/>
      <c r="J495" s="51"/>
      <c r="K495" s="52"/>
      <c r="L495" s="53"/>
    </row>
    <row r="496" spans="1:12" ht="12.5" x14ac:dyDescent="0.25">
      <c r="A496" s="43"/>
      <c r="B496" s="43" t="s">
        <v>62</v>
      </c>
      <c r="C496" s="44"/>
      <c r="D496" s="45"/>
      <c r="E496" s="46"/>
      <c r="F496" s="47"/>
      <c r="G496" s="48">
        <f>IF(ISBLANK(F496),0,VLOOKUP(F496,'Release Factors'!$A$2:$B$28,2,FALSE()))</f>
        <v>0</v>
      </c>
      <c r="H496" s="49"/>
      <c r="I496" s="50"/>
      <c r="J496" s="51"/>
      <c r="K496" s="52"/>
      <c r="L496" s="53"/>
    </row>
    <row r="497" spans="1:12" ht="12.5" x14ac:dyDescent="0.25">
      <c r="A497" s="43"/>
      <c r="B497" s="43" t="s">
        <v>62</v>
      </c>
      <c r="C497" s="44"/>
      <c r="D497" s="45"/>
      <c r="E497" s="46"/>
      <c r="F497" s="47"/>
      <c r="G497" s="48">
        <f>IF(ISBLANK(F497),0,VLOOKUP(F497,'Release Factors'!$A$2:$B$28,2,FALSE()))</f>
        <v>0</v>
      </c>
      <c r="H497" s="49"/>
      <c r="I497" s="50"/>
      <c r="J497" s="51"/>
      <c r="K497" s="52"/>
      <c r="L497" s="53"/>
    </row>
    <row r="498" spans="1:12" ht="12.5" x14ac:dyDescent="0.25">
      <c r="A498" s="43"/>
      <c r="B498" s="43" t="s">
        <v>62</v>
      </c>
      <c r="C498" s="44"/>
      <c r="D498" s="45"/>
      <c r="E498" s="46"/>
      <c r="F498" s="47"/>
      <c r="G498" s="48">
        <f>IF(ISBLANK(F498),0,VLOOKUP(F498,'Release Factors'!$A$2:$B$28,2,FALSE()))</f>
        <v>0</v>
      </c>
      <c r="H498" s="49"/>
      <c r="I498" s="50"/>
      <c r="J498" s="51"/>
      <c r="K498" s="52"/>
      <c r="L498" s="53"/>
    </row>
    <row r="499" spans="1:12" ht="12.5" x14ac:dyDescent="0.25">
      <c r="A499" s="43"/>
      <c r="B499" s="43" t="s">
        <v>62</v>
      </c>
      <c r="C499" s="44"/>
      <c r="D499" s="45"/>
      <c r="E499" s="46"/>
      <c r="F499" s="47"/>
      <c r="G499" s="48">
        <f>IF(ISBLANK(F499),0,VLOOKUP(F499,'Release Factors'!$A$2:$B$28,2,FALSE()))</f>
        <v>0</v>
      </c>
      <c r="H499" s="49"/>
      <c r="I499" s="50"/>
      <c r="J499" s="51"/>
      <c r="K499" s="52"/>
      <c r="L499" s="53"/>
    </row>
    <row r="500" spans="1:12" ht="12.5" x14ac:dyDescent="0.25">
      <c r="A500" s="43"/>
      <c r="B500" s="43" t="s">
        <v>62</v>
      </c>
      <c r="C500" s="44"/>
      <c r="D500" s="45"/>
      <c r="E500" s="46"/>
      <c r="F500" s="47"/>
      <c r="G500" s="48">
        <f>IF(ISBLANK(F500),0,VLOOKUP(F500,'Release Factors'!$A$2:$B$28,2,FALSE()))</f>
        <v>0</v>
      </c>
      <c r="H500" s="49"/>
      <c r="I500" s="50"/>
      <c r="J500" s="51"/>
      <c r="K500" s="52"/>
      <c r="L500" s="53"/>
    </row>
    <row r="501" spans="1:12" ht="12.5" x14ac:dyDescent="0.25">
      <c r="A501" s="43"/>
      <c r="B501" s="43" t="s">
        <v>62</v>
      </c>
      <c r="C501" s="44"/>
      <c r="D501" s="45"/>
      <c r="E501" s="46"/>
      <c r="F501" s="47"/>
      <c r="G501" s="48">
        <f>IF(ISBLANK(F501),0,VLOOKUP(F501,'Release Factors'!$A$2:$B$28,2,FALSE()))</f>
        <v>0</v>
      </c>
      <c r="H501" s="49"/>
      <c r="I501" s="50"/>
      <c r="J501" s="51"/>
      <c r="K501" s="52"/>
      <c r="L501" s="53"/>
    </row>
    <row r="502" spans="1:12" ht="12.5" x14ac:dyDescent="0.25">
      <c r="A502" s="43"/>
      <c r="B502" s="43" t="s">
        <v>62</v>
      </c>
      <c r="C502" s="44"/>
      <c r="D502" s="45"/>
      <c r="E502" s="46"/>
      <c r="F502" s="47"/>
      <c r="G502" s="48">
        <f>IF(ISBLANK(F502),0,VLOOKUP(F502,'Release Factors'!$A$2:$B$28,2,FALSE()))</f>
        <v>0</v>
      </c>
      <c r="H502" s="49"/>
      <c r="I502" s="50"/>
      <c r="J502" s="51"/>
      <c r="K502" s="52"/>
      <c r="L502" s="53"/>
    </row>
    <row r="503" spans="1:12" ht="12.5" x14ac:dyDescent="0.25">
      <c r="A503" s="43"/>
      <c r="B503" s="43" t="s">
        <v>62</v>
      </c>
      <c r="C503" s="44"/>
      <c r="D503" s="45"/>
      <c r="E503" s="46"/>
      <c r="F503" s="47"/>
      <c r="G503" s="48">
        <f>IF(ISBLANK(F503),0,VLOOKUP(F503,'Release Factors'!$A$2:$B$28,2,FALSE()))</f>
        <v>0</v>
      </c>
      <c r="H503" s="49"/>
      <c r="I503" s="50"/>
      <c r="J503" s="51"/>
      <c r="K503" s="52"/>
      <c r="L503" s="53"/>
    </row>
    <row r="504" spans="1:12" ht="12.5" x14ac:dyDescent="0.25">
      <c r="A504" s="43"/>
      <c r="B504" s="43" t="s">
        <v>62</v>
      </c>
      <c r="C504" s="44"/>
      <c r="D504" s="45"/>
      <c r="E504" s="46"/>
      <c r="F504" s="47"/>
      <c r="G504" s="48">
        <f>IF(ISBLANK(F504),0,VLOOKUP(F504,'Release Factors'!$A$2:$B$28,2,FALSE()))</f>
        <v>0</v>
      </c>
      <c r="H504" s="49"/>
      <c r="I504" s="50"/>
      <c r="J504" s="51"/>
      <c r="K504" s="52"/>
      <c r="L504" s="53"/>
    </row>
    <row r="505" spans="1:12" ht="12.5" x14ac:dyDescent="0.25">
      <c r="A505" s="43"/>
      <c r="B505" s="43" t="s">
        <v>62</v>
      </c>
      <c r="C505" s="44"/>
      <c r="D505" s="45"/>
      <c r="E505" s="46"/>
      <c r="F505" s="47"/>
      <c r="G505" s="48">
        <f>IF(ISBLANK(F505),0,VLOOKUP(F505,'Release Factors'!$A$2:$B$28,2,FALSE()))</f>
        <v>0</v>
      </c>
      <c r="H505" s="49"/>
      <c r="I505" s="50"/>
      <c r="J505" s="51"/>
      <c r="K505" s="52"/>
      <c r="L505" s="53"/>
    </row>
    <row r="506" spans="1:12" ht="12.5" x14ac:dyDescent="0.25">
      <c r="A506" s="43"/>
      <c r="B506" s="43" t="s">
        <v>62</v>
      </c>
      <c r="C506" s="44"/>
      <c r="D506" s="45"/>
      <c r="E506" s="46"/>
      <c r="F506" s="47"/>
      <c r="G506" s="48">
        <f>IF(ISBLANK(F506),0,VLOOKUP(F506,'Release Factors'!$A$2:$B$28,2,FALSE()))</f>
        <v>0</v>
      </c>
      <c r="H506" s="49"/>
      <c r="I506" s="50"/>
      <c r="J506" s="51"/>
      <c r="K506" s="52"/>
      <c r="L506" s="53"/>
    </row>
    <row r="507" spans="1:12" ht="12.5" x14ac:dyDescent="0.25">
      <c r="A507" s="43"/>
      <c r="B507" s="43" t="s">
        <v>62</v>
      </c>
      <c r="C507" s="44"/>
      <c r="D507" s="45"/>
      <c r="E507" s="46"/>
      <c r="F507" s="47"/>
      <c r="G507" s="48">
        <f>IF(ISBLANK(F507),0,VLOOKUP(F507,'Release Factors'!$A$2:$B$28,2,FALSE()))</f>
        <v>0</v>
      </c>
      <c r="H507" s="49"/>
      <c r="I507" s="50"/>
      <c r="J507" s="51"/>
      <c r="K507" s="52"/>
      <c r="L507" s="53"/>
    </row>
    <row r="508" spans="1:12" ht="12.5" x14ac:dyDescent="0.25">
      <c r="A508" s="43"/>
      <c r="B508" s="43" t="s">
        <v>62</v>
      </c>
      <c r="C508" s="44"/>
      <c r="D508" s="45"/>
      <c r="E508" s="46"/>
      <c r="F508" s="47"/>
      <c r="G508" s="48">
        <f>IF(ISBLANK(F508),0,VLOOKUP(F508,'Release Factors'!$A$2:$B$28,2,FALSE()))</f>
        <v>0</v>
      </c>
      <c r="H508" s="49"/>
      <c r="I508" s="50"/>
      <c r="J508" s="51"/>
      <c r="K508" s="52"/>
      <c r="L508" s="53"/>
    </row>
    <row r="509" spans="1:12" ht="12.5" x14ac:dyDescent="0.25">
      <c r="A509" s="43"/>
      <c r="B509" s="43" t="s">
        <v>62</v>
      </c>
      <c r="C509" s="44"/>
      <c r="D509" s="45"/>
      <c r="E509" s="46"/>
      <c r="F509" s="47"/>
      <c r="G509" s="48">
        <f>IF(ISBLANK(F509),0,VLOOKUP(F509,'Release Factors'!$A$2:$B$28,2,FALSE()))</f>
        <v>0</v>
      </c>
      <c r="H509" s="49"/>
      <c r="I509" s="50"/>
      <c r="J509" s="51"/>
      <c r="K509" s="52"/>
      <c r="L509" s="53"/>
    </row>
    <row r="510" spans="1:12" ht="12.5" x14ac:dyDescent="0.25">
      <c r="A510" s="43"/>
      <c r="B510" s="43" t="s">
        <v>62</v>
      </c>
      <c r="C510" s="44"/>
      <c r="D510" s="45"/>
      <c r="E510" s="46"/>
      <c r="F510" s="47"/>
      <c r="G510" s="48">
        <f>IF(ISBLANK(F510),0,VLOOKUP(F510,'Release Factors'!$A$2:$B$28,2,FALSE()))</f>
        <v>0</v>
      </c>
      <c r="H510" s="49"/>
      <c r="I510" s="50"/>
      <c r="J510" s="51"/>
      <c r="K510" s="52"/>
      <c r="L510" s="53"/>
    </row>
    <row r="511" spans="1:12" ht="12.5" x14ac:dyDescent="0.25">
      <c r="A511" s="43"/>
      <c r="B511" s="43" t="s">
        <v>62</v>
      </c>
      <c r="C511" s="44"/>
      <c r="D511" s="45"/>
      <c r="E511" s="46"/>
      <c r="F511" s="47"/>
      <c r="G511" s="48">
        <f>IF(ISBLANK(F511),0,VLOOKUP(F511,'Release Factors'!$A$2:$B$28,2,FALSE()))</f>
        <v>0</v>
      </c>
      <c r="H511" s="49"/>
      <c r="I511" s="50"/>
      <c r="J511" s="51"/>
      <c r="K511" s="52"/>
      <c r="L511" s="53"/>
    </row>
    <row r="512" spans="1:12" ht="12.5" x14ac:dyDescent="0.25">
      <c r="A512" s="43"/>
      <c r="B512" s="43" t="s">
        <v>62</v>
      </c>
      <c r="C512" s="44"/>
      <c r="D512" s="45"/>
      <c r="E512" s="46"/>
      <c r="F512" s="47"/>
      <c r="G512" s="48">
        <f>IF(ISBLANK(F512),0,VLOOKUP(F512,'Release Factors'!$A$2:$B$28,2,FALSE()))</f>
        <v>0</v>
      </c>
      <c r="H512" s="49"/>
      <c r="I512" s="50"/>
      <c r="J512" s="51"/>
      <c r="K512" s="52"/>
      <c r="L512" s="53"/>
    </row>
    <row r="513" spans="1:12" ht="12.5" x14ac:dyDescent="0.25">
      <c r="A513" s="43"/>
      <c r="B513" s="43" t="s">
        <v>62</v>
      </c>
      <c r="C513" s="44"/>
      <c r="D513" s="45"/>
      <c r="E513" s="46"/>
      <c r="F513" s="47"/>
      <c r="G513" s="48">
        <f>IF(ISBLANK(F513),0,VLOOKUP(F513,'Release Factors'!$A$2:$B$28,2,FALSE()))</f>
        <v>0</v>
      </c>
      <c r="H513" s="49"/>
      <c r="I513" s="50"/>
      <c r="J513" s="51"/>
      <c r="K513" s="52"/>
      <c r="L513" s="53"/>
    </row>
    <row r="514" spans="1:12" ht="12.5" x14ac:dyDescent="0.25">
      <c r="A514" s="43"/>
      <c r="B514" s="43" t="s">
        <v>62</v>
      </c>
      <c r="C514" s="44"/>
      <c r="D514" s="45"/>
      <c r="E514" s="46"/>
      <c r="F514" s="47"/>
      <c r="G514" s="48">
        <f>IF(ISBLANK(F514),0,VLOOKUP(F514,'Release Factors'!$A$2:$B$28,2,FALSE()))</f>
        <v>0</v>
      </c>
      <c r="H514" s="49"/>
      <c r="I514" s="50"/>
      <c r="J514" s="51"/>
      <c r="K514" s="52"/>
      <c r="L514" s="53"/>
    </row>
    <row r="515" spans="1:12" ht="12.5" x14ac:dyDescent="0.25">
      <c r="A515" s="43"/>
      <c r="B515" s="43" t="s">
        <v>62</v>
      </c>
      <c r="C515" s="44"/>
      <c r="D515" s="45"/>
      <c r="E515" s="46"/>
      <c r="F515" s="47"/>
      <c r="G515" s="48">
        <f>IF(ISBLANK(F515),0,VLOOKUP(F515,'Release Factors'!$A$2:$B$28,2,FALSE()))</f>
        <v>0</v>
      </c>
      <c r="H515" s="49"/>
      <c r="I515" s="50"/>
      <c r="J515" s="51"/>
      <c r="K515" s="52"/>
      <c r="L515" s="53"/>
    </row>
    <row r="516" spans="1:12" ht="12.5" x14ac:dyDescent="0.25">
      <c r="A516" s="43"/>
      <c r="B516" s="43" t="s">
        <v>62</v>
      </c>
      <c r="C516" s="44"/>
      <c r="D516" s="45"/>
      <c r="E516" s="46"/>
      <c r="F516" s="47"/>
      <c r="G516" s="48">
        <f>IF(ISBLANK(F516),0,VLOOKUP(F516,'Release Factors'!$A$2:$B$28,2,FALSE()))</f>
        <v>0</v>
      </c>
      <c r="H516" s="49"/>
      <c r="I516" s="50"/>
      <c r="J516" s="51"/>
      <c r="K516" s="52"/>
      <c r="L516" s="53"/>
    </row>
    <row r="517" spans="1:12" ht="12.5" x14ac:dyDescent="0.25">
      <c r="A517" s="43"/>
      <c r="B517" s="43" t="s">
        <v>62</v>
      </c>
      <c r="C517" s="44"/>
      <c r="D517" s="45"/>
      <c r="E517" s="46"/>
      <c r="F517" s="47"/>
      <c r="G517" s="48">
        <f>IF(ISBLANK(F517),0,VLOOKUP(F517,'Release Factors'!$A$2:$B$28,2,FALSE()))</f>
        <v>0</v>
      </c>
      <c r="H517" s="49"/>
      <c r="I517" s="50"/>
      <c r="J517" s="51"/>
      <c r="K517" s="52"/>
      <c r="L517" s="53"/>
    </row>
    <row r="518" spans="1:12" ht="12.5" x14ac:dyDescent="0.25">
      <c r="A518" s="43"/>
      <c r="B518" s="43" t="s">
        <v>62</v>
      </c>
      <c r="C518" s="44"/>
      <c r="D518" s="45"/>
      <c r="E518" s="46"/>
      <c r="F518" s="47"/>
      <c r="G518" s="48">
        <f>IF(ISBLANK(F518),0,VLOOKUP(F518,'Release Factors'!$A$2:$B$28,2,FALSE()))</f>
        <v>0</v>
      </c>
      <c r="H518" s="49"/>
      <c r="I518" s="50"/>
      <c r="J518" s="51"/>
      <c r="K518" s="52"/>
      <c r="L518" s="53"/>
    </row>
    <row r="519" spans="1:12" ht="12.5" x14ac:dyDescent="0.25">
      <c r="A519" s="43"/>
      <c r="B519" s="43" t="s">
        <v>62</v>
      </c>
      <c r="C519" s="44"/>
      <c r="D519" s="45"/>
      <c r="E519" s="46"/>
      <c r="F519" s="47"/>
      <c r="G519" s="48">
        <f>IF(ISBLANK(F519),0,VLOOKUP(F519,'Release Factors'!$A$2:$B$28,2,FALSE()))</f>
        <v>0</v>
      </c>
      <c r="H519" s="49"/>
      <c r="I519" s="50"/>
      <c r="J519" s="51"/>
      <c r="K519" s="52"/>
      <c r="L519" s="53"/>
    </row>
    <row r="520" spans="1:12" ht="12.5" x14ac:dyDescent="0.25">
      <c r="A520" s="43"/>
      <c r="B520" s="43" t="s">
        <v>62</v>
      </c>
      <c r="C520" s="44"/>
      <c r="D520" s="45"/>
      <c r="E520" s="46"/>
      <c r="F520" s="47"/>
      <c r="G520" s="48">
        <f>IF(ISBLANK(F520),0,VLOOKUP(F520,'Release Factors'!$A$2:$B$28,2,FALSE()))</f>
        <v>0</v>
      </c>
      <c r="H520" s="49"/>
      <c r="I520" s="50"/>
      <c r="J520" s="51"/>
      <c r="K520" s="52"/>
      <c r="L520" s="53"/>
    </row>
    <row r="521" spans="1:12" ht="12.5" x14ac:dyDescent="0.25">
      <c r="A521" s="43"/>
      <c r="B521" s="43" t="s">
        <v>62</v>
      </c>
      <c r="C521" s="44"/>
      <c r="D521" s="45"/>
      <c r="E521" s="46"/>
      <c r="F521" s="47"/>
      <c r="G521" s="48">
        <f>IF(ISBLANK(F521),0,VLOOKUP(F521,'Release Factors'!$A$2:$B$28,2,FALSE()))</f>
        <v>0</v>
      </c>
      <c r="H521" s="49"/>
      <c r="I521" s="50"/>
      <c r="J521" s="51"/>
      <c r="K521" s="52"/>
      <c r="L521" s="53"/>
    </row>
    <row r="522" spans="1:12" ht="12.5" x14ac:dyDescent="0.25">
      <c r="A522" s="43"/>
      <c r="B522" s="43" t="s">
        <v>62</v>
      </c>
      <c r="C522" s="44"/>
      <c r="D522" s="45"/>
      <c r="E522" s="46"/>
      <c r="F522" s="47"/>
      <c r="G522" s="48">
        <f>IF(ISBLANK(F522),0,VLOOKUP(F522,'Release Factors'!$A$2:$B$28,2,FALSE()))</f>
        <v>0</v>
      </c>
      <c r="H522" s="49"/>
      <c r="I522" s="50"/>
      <c r="J522" s="51"/>
      <c r="K522" s="52"/>
      <c r="L522" s="53"/>
    </row>
    <row r="523" spans="1:12" ht="12.5" x14ac:dyDescent="0.25">
      <c r="A523" s="43"/>
      <c r="B523" s="43" t="s">
        <v>62</v>
      </c>
      <c r="C523" s="44"/>
      <c r="D523" s="45"/>
      <c r="E523" s="46"/>
      <c r="F523" s="47"/>
      <c r="G523" s="48">
        <f>IF(ISBLANK(F523),0,VLOOKUP(F523,'Release Factors'!$A$2:$B$28,2,FALSE()))</f>
        <v>0</v>
      </c>
      <c r="H523" s="49"/>
      <c r="I523" s="50"/>
      <c r="J523" s="51"/>
      <c r="K523" s="52"/>
      <c r="L523" s="53"/>
    </row>
    <row r="524" spans="1:12" ht="12.5" x14ac:dyDescent="0.25">
      <c r="A524" s="43"/>
      <c r="B524" s="43" t="s">
        <v>62</v>
      </c>
      <c r="C524" s="44"/>
      <c r="D524" s="45"/>
      <c r="E524" s="46"/>
      <c r="F524" s="47"/>
      <c r="G524" s="48">
        <f>IF(ISBLANK(F524),0,VLOOKUP(F524,'Release Factors'!$A$2:$B$28,2,FALSE()))</f>
        <v>0</v>
      </c>
      <c r="H524" s="49"/>
      <c r="I524" s="50"/>
      <c r="J524" s="51"/>
      <c r="K524" s="52"/>
      <c r="L524" s="53"/>
    </row>
    <row r="525" spans="1:12" ht="12.5" x14ac:dyDescent="0.25">
      <c r="A525" s="43"/>
      <c r="B525" s="43" t="s">
        <v>62</v>
      </c>
      <c r="C525" s="44"/>
      <c r="D525" s="45"/>
      <c r="E525" s="46"/>
      <c r="F525" s="47"/>
      <c r="G525" s="48">
        <f>IF(ISBLANK(F525),0,VLOOKUP(F525,'Release Factors'!$A$2:$B$28,2,FALSE()))</f>
        <v>0</v>
      </c>
      <c r="H525" s="49"/>
      <c r="I525" s="50"/>
      <c r="J525" s="51"/>
      <c r="K525" s="52"/>
      <c r="L525" s="53"/>
    </row>
    <row r="526" spans="1:12" ht="12.5" x14ac:dyDescent="0.25">
      <c r="A526" s="43"/>
      <c r="B526" s="43" t="s">
        <v>62</v>
      </c>
      <c r="C526" s="44"/>
      <c r="D526" s="45"/>
      <c r="E526" s="46"/>
      <c r="F526" s="47"/>
      <c r="G526" s="48">
        <f>IF(ISBLANK(F526),0,VLOOKUP(F526,'Release Factors'!$A$2:$B$28,2,FALSE()))</f>
        <v>0</v>
      </c>
      <c r="H526" s="49"/>
      <c r="I526" s="50"/>
      <c r="J526" s="51"/>
      <c r="K526" s="52"/>
      <c r="L526" s="53"/>
    </row>
    <row r="527" spans="1:12" ht="12.5" x14ac:dyDescent="0.25">
      <c r="A527" s="43"/>
      <c r="B527" s="43" t="s">
        <v>62</v>
      </c>
      <c r="C527" s="44"/>
      <c r="D527" s="45"/>
      <c r="E527" s="46"/>
      <c r="F527" s="47"/>
      <c r="G527" s="48">
        <f>IF(ISBLANK(F527),0,VLOOKUP(F527,'Release Factors'!$A$2:$B$28,2,FALSE()))</f>
        <v>0</v>
      </c>
      <c r="H527" s="49"/>
      <c r="I527" s="50"/>
      <c r="J527" s="51"/>
      <c r="K527" s="52"/>
      <c r="L527" s="53"/>
    </row>
    <row r="528" spans="1:12" ht="12.5" x14ac:dyDescent="0.25">
      <c r="A528" s="43"/>
      <c r="B528" s="43" t="s">
        <v>62</v>
      </c>
      <c r="C528" s="44"/>
      <c r="D528" s="45"/>
      <c r="E528" s="46"/>
      <c r="F528" s="47"/>
      <c r="G528" s="48">
        <f>IF(ISBLANK(F528),0,VLOOKUP(F528,'Release Factors'!$A$2:$B$28,2,FALSE()))</f>
        <v>0</v>
      </c>
      <c r="H528" s="49"/>
      <c r="I528" s="50"/>
      <c r="J528" s="51"/>
      <c r="K528" s="52"/>
      <c r="L528" s="53"/>
    </row>
    <row r="529" spans="1:12" ht="12.5" x14ac:dyDescent="0.25">
      <c r="A529" s="43"/>
      <c r="B529" s="43" t="s">
        <v>62</v>
      </c>
      <c r="C529" s="44"/>
      <c r="D529" s="45"/>
      <c r="E529" s="46"/>
      <c r="F529" s="47"/>
      <c r="G529" s="48">
        <f>IF(ISBLANK(F529),0,VLOOKUP(F529,'Release Factors'!$A$2:$B$28,2,FALSE()))</f>
        <v>0</v>
      </c>
      <c r="H529" s="49"/>
      <c r="I529" s="50"/>
      <c r="J529" s="51"/>
      <c r="K529" s="52"/>
      <c r="L529" s="53"/>
    </row>
    <row r="530" spans="1:12" ht="12.5" x14ac:dyDescent="0.25">
      <c r="A530" s="43"/>
      <c r="B530" s="43" t="s">
        <v>62</v>
      </c>
      <c r="C530" s="44"/>
      <c r="D530" s="45"/>
      <c r="E530" s="46"/>
      <c r="F530" s="47"/>
      <c r="G530" s="48">
        <f>IF(ISBLANK(F530),0,VLOOKUP(F530,'Release Factors'!$A$2:$B$28,2,FALSE()))</f>
        <v>0</v>
      </c>
      <c r="H530" s="49"/>
      <c r="I530" s="50"/>
      <c r="J530" s="51"/>
      <c r="K530" s="52"/>
      <c r="L530" s="53"/>
    </row>
    <row r="531" spans="1:12" ht="12.5" x14ac:dyDescent="0.25">
      <c r="A531" s="43"/>
      <c r="B531" s="43" t="s">
        <v>62</v>
      </c>
      <c r="C531" s="44"/>
      <c r="D531" s="45"/>
      <c r="E531" s="46"/>
      <c r="F531" s="47"/>
      <c r="G531" s="48">
        <f>IF(ISBLANK(F531),0,VLOOKUP(F531,'Release Factors'!$A$2:$B$28,2,FALSE()))</f>
        <v>0</v>
      </c>
      <c r="H531" s="49"/>
      <c r="I531" s="50"/>
      <c r="J531" s="51"/>
      <c r="K531" s="52"/>
      <c r="L531" s="53"/>
    </row>
    <row r="532" spans="1:12" ht="12.5" x14ac:dyDescent="0.25">
      <c r="A532" s="43"/>
      <c r="B532" s="43" t="s">
        <v>62</v>
      </c>
      <c r="C532" s="44"/>
      <c r="D532" s="45"/>
      <c r="E532" s="46"/>
      <c r="F532" s="47"/>
      <c r="G532" s="48">
        <f>IF(ISBLANK(F532),0,VLOOKUP(F532,'Release Factors'!$A$2:$B$28,2,FALSE()))</f>
        <v>0</v>
      </c>
      <c r="H532" s="49"/>
      <c r="I532" s="50"/>
      <c r="J532" s="51"/>
      <c r="K532" s="52"/>
      <c r="L532" s="53"/>
    </row>
    <row r="533" spans="1:12" ht="12.5" x14ac:dyDescent="0.25">
      <c r="A533" s="43"/>
      <c r="B533" s="43" t="s">
        <v>62</v>
      </c>
      <c r="C533" s="44"/>
      <c r="D533" s="45"/>
      <c r="E533" s="46"/>
      <c r="F533" s="47"/>
      <c r="G533" s="48">
        <f>IF(ISBLANK(F533),0,VLOOKUP(F533,'Release Factors'!$A$2:$B$28,2,FALSE()))</f>
        <v>0</v>
      </c>
      <c r="H533" s="49"/>
      <c r="I533" s="50"/>
      <c r="J533" s="51"/>
      <c r="K533" s="52"/>
      <c r="L533" s="53"/>
    </row>
    <row r="534" spans="1:12" ht="12.5" x14ac:dyDescent="0.25">
      <c r="A534" s="43"/>
      <c r="B534" s="43" t="s">
        <v>62</v>
      </c>
      <c r="C534" s="44"/>
      <c r="D534" s="45"/>
      <c r="E534" s="46"/>
      <c r="F534" s="47"/>
      <c r="G534" s="48">
        <f>IF(ISBLANK(F534),0,VLOOKUP(F534,'Release Factors'!$A$2:$B$28,2,FALSE()))</f>
        <v>0</v>
      </c>
      <c r="H534" s="49"/>
      <c r="I534" s="50"/>
      <c r="J534" s="51"/>
      <c r="K534" s="52"/>
      <c r="L534" s="53"/>
    </row>
    <row r="535" spans="1:12" ht="12.5" x14ac:dyDescent="0.25">
      <c r="A535" s="43"/>
      <c r="B535" s="43" t="s">
        <v>62</v>
      </c>
      <c r="C535" s="44"/>
      <c r="D535" s="45"/>
      <c r="E535" s="46"/>
      <c r="F535" s="47"/>
      <c r="G535" s="48">
        <f>IF(ISBLANK(F535),0,VLOOKUP(F535,'Release Factors'!$A$2:$B$28,2,FALSE()))</f>
        <v>0</v>
      </c>
      <c r="H535" s="49"/>
      <c r="I535" s="50"/>
      <c r="J535" s="51"/>
      <c r="K535" s="52"/>
      <c r="L535" s="53"/>
    </row>
    <row r="536" spans="1:12" ht="12.5" x14ac:dyDescent="0.25">
      <c r="A536" s="43"/>
      <c r="B536" s="43" t="s">
        <v>62</v>
      </c>
      <c r="C536" s="44"/>
      <c r="D536" s="45"/>
      <c r="E536" s="46"/>
      <c r="F536" s="47"/>
      <c r="G536" s="48">
        <f>IF(ISBLANK(F536),0,VLOOKUP(F536,'Release Factors'!$A$2:$B$28,2,FALSE()))</f>
        <v>0</v>
      </c>
      <c r="H536" s="49"/>
      <c r="I536" s="50"/>
      <c r="J536" s="51"/>
      <c r="K536" s="52"/>
      <c r="L536" s="53"/>
    </row>
    <row r="537" spans="1:12" ht="12.5" x14ac:dyDescent="0.25">
      <c r="A537" s="43"/>
      <c r="B537" s="43" t="s">
        <v>62</v>
      </c>
      <c r="C537" s="44"/>
      <c r="D537" s="45"/>
      <c r="E537" s="46"/>
      <c r="F537" s="47"/>
      <c r="G537" s="48">
        <f>IF(ISBLANK(F537),0,VLOOKUP(F537,'Release Factors'!$A$2:$B$28,2,FALSE()))</f>
        <v>0</v>
      </c>
      <c r="H537" s="49"/>
      <c r="I537" s="50"/>
      <c r="J537" s="51"/>
      <c r="K537" s="52"/>
      <c r="L537" s="53"/>
    </row>
    <row r="538" spans="1:12" ht="12.5" x14ac:dyDescent="0.25">
      <c r="A538" s="43"/>
      <c r="B538" s="43" t="s">
        <v>62</v>
      </c>
      <c r="C538" s="44"/>
      <c r="D538" s="45"/>
      <c r="E538" s="46"/>
      <c r="F538" s="47"/>
      <c r="G538" s="48">
        <f>IF(ISBLANK(F538),0,VLOOKUP(F538,'Release Factors'!$A$2:$B$28,2,FALSE()))</f>
        <v>0</v>
      </c>
      <c r="H538" s="49"/>
      <c r="I538" s="50"/>
      <c r="J538" s="51"/>
      <c r="K538" s="52"/>
      <c r="L538" s="53"/>
    </row>
    <row r="539" spans="1:12" ht="12.5" x14ac:dyDescent="0.25">
      <c r="A539" s="43"/>
      <c r="B539" s="43" t="s">
        <v>62</v>
      </c>
      <c r="C539" s="44"/>
      <c r="D539" s="45"/>
      <c r="E539" s="46"/>
      <c r="F539" s="47"/>
      <c r="G539" s="48">
        <f>IF(ISBLANK(F539),0,VLOOKUP(F539,'Release Factors'!$A$2:$B$28,2,FALSE()))</f>
        <v>0</v>
      </c>
      <c r="H539" s="49"/>
      <c r="I539" s="50"/>
      <c r="J539" s="51"/>
      <c r="K539" s="52"/>
      <c r="L539" s="53"/>
    </row>
    <row r="540" spans="1:12" ht="12.5" x14ac:dyDescent="0.25">
      <c r="A540" s="43"/>
      <c r="B540" s="43" t="s">
        <v>62</v>
      </c>
      <c r="C540" s="44"/>
      <c r="D540" s="45"/>
      <c r="E540" s="46"/>
      <c r="F540" s="47"/>
      <c r="G540" s="48">
        <f>IF(ISBLANK(F540),0,VLOOKUP(F540,'Release Factors'!$A$2:$B$28,2,FALSE()))</f>
        <v>0</v>
      </c>
      <c r="H540" s="49"/>
      <c r="I540" s="50"/>
      <c r="J540" s="51"/>
      <c r="K540" s="52"/>
      <c r="L540" s="53"/>
    </row>
    <row r="541" spans="1:12" ht="12.5" x14ac:dyDescent="0.25">
      <c r="A541" s="43"/>
      <c r="B541" s="43" t="s">
        <v>62</v>
      </c>
      <c r="C541" s="44"/>
      <c r="D541" s="45"/>
      <c r="E541" s="46"/>
      <c r="F541" s="47"/>
      <c r="G541" s="48">
        <f>IF(ISBLANK(F541),0,VLOOKUP(F541,'Release Factors'!$A$2:$B$28,2,FALSE()))</f>
        <v>0</v>
      </c>
      <c r="H541" s="49"/>
      <c r="I541" s="50"/>
      <c r="J541" s="51"/>
      <c r="K541" s="52"/>
      <c r="L541" s="53"/>
    </row>
    <row r="542" spans="1:12" ht="12.5" x14ac:dyDescent="0.25">
      <c r="A542" s="43"/>
      <c r="B542" s="43" t="s">
        <v>62</v>
      </c>
      <c r="C542" s="44"/>
      <c r="D542" s="45"/>
      <c r="E542" s="46"/>
      <c r="F542" s="47"/>
      <c r="G542" s="48">
        <f>IF(ISBLANK(F542),0,VLOOKUP(F542,'Release Factors'!$A$2:$B$28,2,FALSE()))</f>
        <v>0</v>
      </c>
      <c r="H542" s="49"/>
      <c r="I542" s="50"/>
      <c r="J542" s="51"/>
      <c r="K542" s="52"/>
      <c r="L542" s="53"/>
    </row>
    <row r="543" spans="1:12" ht="12.5" x14ac:dyDescent="0.25">
      <c r="A543" s="43"/>
      <c r="B543" s="43" t="s">
        <v>62</v>
      </c>
      <c r="C543" s="44"/>
      <c r="D543" s="45"/>
      <c r="E543" s="46"/>
      <c r="F543" s="47"/>
      <c r="G543" s="48">
        <f>IF(ISBLANK(F543),0,VLOOKUP(F543,'Release Factors'!$A$2:$B$28,2,FALSE()))</f>
        <v>0</v>
      </c>
      <c r="H543" s="49"/>
      <c r="I543" s="50"/>
      <c r="J543" s="51"/>
      <c r="K543" s="52"/>
      <c r="L543" s="53"/>
    </row>
    <row r="544" spans="1:12" ht="12.5" x14ac:dyDescent="0.25">
      <c r="A544" s="43"/>
      <c r="B544" s="43" t="s">
        <v>62</v>
      </c>
      <c r="C544" s="44"/>
      <c r="D544" s="45"/>
      <c r="E544" s="46"/>
      <c r="F544" s="47"/>
      <c r="G544" s="48">
        <f>IF(ISBLANK(F544),0,VLOOKUP(F544,'Release Factors'!$A$2:$B$28,2,FALSE()))</f>
        <v>0</v>
      </c>
      <c r="H544" s="49"/>
      <c r="I544" s="50"/>
      <c r="J544" s="51"/>
      <c r="K544" s="52"/>
      <c r="L544" s="53"/>
    </row>
    <row r="545" spans="1:12" ht="12.5" x14ac:dyDescent="0.25">
      <c r="A545" s="43"/>
      <c r="B545" s="43" t="s">
        <v>62</v>
      </c>
      <c r="C545" s="44"/>
      <c r="D545" s="45"/>
      <c r="E545" s="46"/>
      <c r="F545" s="47"/>
      <c r="G545" s="48">
        <f>IF(ISBLANK(F545),0,VLOOKUP(F545,'Release Factors'!$A$2:$B$28,2,FALSE()))</f>
        <v>0</v>
      </c>
      <c r="H545" s="49"/>
      <c r="I545" s="50"/>
      <c r="J545" s="51"/>
      <c r="K545" s="52"/>
      <c r="L545" s="53"/>
    </row>
    <row r="546" spans="1:12" ht="12.5" x14ac:dyDescent="0.25">
      <c r="A546" s="43"/>
      <c r="B546" s="43" t="s">
        <v>62</v>
      </c>
      <c r="C546" s="44"/>
      <c r="D546" s="45"/>
      <c r="E546" s="46"/>
      <c r="F546" s="47"/>
      <c r="G546" s="48">
        <f>IF(ISBLANK(F546),0,VLOOKUP(F546,'Release Factors'!$A$2:$B$28,2,FALSE()))</f>
        <v>0</v>
      </c>
      <c r="H546" s="49"/>
      <c r="I546" s="50"/>
      <c r="J546" s="51"/>
      <c r="K546" s="52"/>
      <c r="L546" s="53"/>
    </row>
    <row r="547" spans="1:12" ht="12.5" x14ac:dyDescent="0.25">
      <c r="A547" s="43"/>
      <c r="B547" s="43" t="s">
        <v>62</v>
      </c>
      <c r="C547" s="44"/>
      <c r="D547" s="45"/>
      <c r="E547" s="46"/>
      <c r="F547" s="47"/>
      <c r="G547" s="48">
        <f>IF(ISBLANK(F547),0,VLOOKUP(F547,'Release Factors'!$A$2:$B$28,2,FALSE()))</f>
        <v>0</v>
      </c>
      <c r="H547" s="49"/>
      <c r="I547" s="50"/>
      <c r="J547" s="51"/>
      <c r="K547" s="52"/>
      <c r="L547" s="53"/>
    </row>
    <row r="548" spans="1:12" ht="12.5" x14ac:dyDescent="0.25">
      <c r="A548" s="43"/>
      <c r="B548" s="43" t="s">
        <v>62</v>
      </c>
      <c r="C548" s="44"/>
      <c r="D548" s="45"/>
      <c r="E548" s="46"/>
      <c r="F548" s="47"/>
      <c r="G548" s="48">
        <f>IF(ISBLANK(F548),0,VLOOKUP(F548,'Release Factors'!$A$2:$B$28,2,FALSE()))</f>
        <v>0</v>
      </c>
      <c r="H548" s="49"/>
      <c r="I548" s="50"/>
      <c r="J548" s="51"/>
      <c r="K548" s="52"/>
      <c r="L548" s="53"/>
    </row>
    <row r="549" spans="1:12" ht="12.5" x14ac:dyDescent="0.25">
      <c r="A549" s="43"/>
      <c r="B549" s="43" t="s">
        <v>62</v>
      </c>
      <c r="C549" s="44"/>
      <c r="D549" s="45"/>
      <c r="E549" s="46"/>
      <c r="F549" s="47"/>
      <c r="G549" s="48">
        <f>IF(ISBLANK(F549),0,VLOOKUP(F549,'Release Factors'!$A$2:$B$28,2,FALSE()))</f>
        <v>0</v>
      </c>
      <c r="H549" s="49"/>
      <c r="I549" s="50"/>
      <c r="J549" s="51"/>
      <c r="K549" s="52"/>
      <c r="L549" s="53"/>
    </row>
    <row r="550" spans="1:12" ht="12.5" x14ac:dyDescent="0.25">
      <c r="A550" s="43"/>
      <c r="B550" s="43" t="s">
        <v>62</v>
      </c>
      <c r="C550" s="44"/>
      <c r="D550" s="45"/>
      <c r="E550" s="46"/>
      <c r="F550" s="47"/>
      <c r="G550" s="48">
        <f>IF(ISBLANK(F550),0,VLOOKUP(F550,'Release Factors'!$A$2:$B$28,2,FALSE()))</f>
        <v>0</v>
      </c>
      <c r="H550" s="49"/>
      <c r="I550" s="50"/>
      <c r="J550" s="51"/>
      <c r="K550" s="52"/>
      <c r="L550" s="53"/>
    </row>
    <row r="551" spans="1:12" ht="12.5" x14ac:dyDescent="0.25">
      <c r="A551" s="43"/>
      <c r="B551" s="43" t="s">
        <v>62</v>
      </c>
      <c r="C551" s="44"/>
      <c r="D551" s="45"/>
      <c r="E551" s="46"/>
      <c r="F551" s="47"/>
      <c r="G551" s="48">
        <f>IF(ISBLANK(F551),0,VLOOKUP(F551,'Release Factors'!$A$2:$B$28,2,FALSE()))</f>
        <v>0</v>
      </c>
      <c r="H551" s="49"/>
      <c r="I551" s="50"/>
      <c r="J551" s="51"/>
      <c r="K551" s="52"/>
      <c r="L551" s="53"/>
    </row>
    <row r="552" spans="1:12" ht="12.5" x14ac:dyDescent="0.25">
      <c r="A552" s="43"/>
      <c r="B552" s="43" t="s">
        <v>62</v>
      </c>
      <c r="C552" s="44"/>
      <c r="D552" s="45"/>
      <c r="E552" s="46"/>
      <c r="F552" s="47"/>
      <c r="G552" s="48">
        <f>IF(ISBLANK(F552),0,VLOOKUP(F552,'Release Factors'!$A$2:$B$28,2,FALSE()))</f>
        <v>0</v>
      </c>
      <c r="H552" s="49"/>
      <c r="I552" s="50"/>
      <c r="J552" s="51"/>
      <c r="K552" s="52"/>
      <c r="L552" s="53"/>
    </row>
    <row r="553" spans="1:12" ht="12.5" x14ac:dyDescent="0.25">
      <c r="A553" s="43"/>
      <c r="B553" s="43" t="s">
        <v>62</v>
      </c>
      <c r="C553" s="44"/>
      <c r="D553" s="45"/>
      <c r="E553" s="46"/>
      <c r="F553" s="47"/>
      <c r="G553" s="48">
        <f>IF(ISBLANK(F553),0,VLOOKUP(F553,'Release Factors'!$A$2:$B$28,2,FALSE()))</f>
        <v>0</v>
      </c>
      <c r="H553" s="49"/>
      <c r="I553" s="50"/>
      <c r="J553" s="51"/>
      <c r="K553" s="52"/>
      <c r="L553" s="53"/>
    </row>
    <row r="554" spans="1:12" ht="12.5" x14ac:dyDescent="0.25">
      <c r="A554" s="43"/>
      <c r="B554" s="43" t="s">
        <v>62</v>
      </c>
      <c r="C554" s="44"/>
      <c r="D554" s="45"/>
      <c r="E554" s="46"/>
      <c r="F554" s="47"/>
      <c r="G554" s="48">
        <f>IF(ISBLANK(F554),0,VLOOKUP(F554,'Release Factors'!$A$2:$B$28,2,FALSE()))</f>
        <v>0</v>
      </c>
      <c r="H554" s="49"/>
      <c r="I554" s="50"/>
      <c r="J554" s="51"/>
      <c r="K554" s="52"/>
      <c r="L554" s="53"/>
    </row>
    <row r="555" spans="1:12" ht="12.5" x14ac:dyDescent="0.25">
      <c r="A555" s="43"/>
      <c r="B555" s="43" t="s">
        <v>62</v>
      </c>
      <c r="C555" s="44"/>
      <c r="D555" s="45"/>
      <c r="E555" s="46"/>
      <c r="F555" s="47"/>
      <c r="G555" s="48">
        <f>IF(ISBLANK(F555),0,VLOOKUP(F555,'Release Factors'!$A$2:$B$28,2,FALSE()))</f>
        <v>0</v>
      </c>
      <c r="H555" s="49"/>
      <c r="I555" s="50"/>
      <c r="J555" s="51"/>
      <c r="K555" s="52"/>
      <c r="L555" s="53"/>
    </row>
    <row r="556" spans="1:12" ht="12.5" x14ac:dyDescent="0.25">
      <c r="A556" s="43"/>
      <c r="B556" s="43" t="s">
        <v>62</v>
      </c>
      <c r="C556" s="44"/>
      <c r="D556" s="45"/>
      <c r="E556" s="46"/>
      <c r="F556" s="47"/>
      <c r="G556" s="48">
        <f>IF(ISBLANK(F556),0,VLOOKUP(F556,'Release Factors'!$A$2:$B$28,2,FALSE()))</f>
        <v>0</v>
      </c>
      <c r="H556" s="49"/>
      <c r="I556" s="50"/>
      <c r="J556" s="51"/>
      <c r="K556" s="52"/>
      <c r="L556" s="53"/>
    </row>
    <row r="557" spans="1:12" ht="12.5" x14ac:dyDescent="0.25">
      <c r="A557" s="43"/>
      <c r="B557" s="43" t="s">
        <v>62</v>
      </c>
      <c r="C557" s="44"/>
      <c r="D557" s="45"/>
      <c r="E557" s="46"/>
      <c r="F557" s="47"/>
      <c r="G557" s="48">
        <f>IF(ISBLANK(F557),0,VLOOKUP(F557,'Release Factors'!$A$2:$B$28,2,FALSE()))</f>
        <v>0</v>
      </c>
      <c r="H557" s="49"/>
      <c r="I557" s="50"/>
      <c r="J557" s="51"/>
      <c r="K557" s="52"/>
      <c r="L557" s="53"/>
    </row>
    <row r="558" spans="1:12" ht="12.5" x14ac:dyDescent="0.25">
      <c r="A558" s="43"/>
      <c r="B558" s="43" t="s">
        <v>62</v>
      </c>
      <c r="C558" s="44"/>
      <c r="D558" s="45"/>
      <c r="E558" s="46"/>
      <c r="F558" s="47"/>
      <c r="G558" s="48">
        <f>IF(ISBLANK(F558),0,VLOOKUP(F558,'Release Factors'!$A$2:$B$28,2,FALSE()))</f>
        <v>0</v>
      </c>
      <c r="H558" s="49"/>
      <c r="I558" s="50"/>
      <c r="J558" s="51"/>
      <c r="K558" s="52"/>
      <c r="L558" s="53"/>
    </row>
    <row r="559" spans="1:12" ht="12.5" x14ac:dyDescent="0.25">
      <c r="A559" s="43"/>
      <c r="B559" s="43" t="s">
        <v>62</v>
      </c>
      <c r="C559" s="44"/>
      <c r="D559" s="45"/>
      <c r="E559" s="46"/>
      <c r="F559" s="47"/>
      <c r="G559" s="48">
        <f>IF(ISBLANK(F559),0,VLOOKUP(F559,'Release Factors'!$A$2:$B$28,2,FALSE()))</f>
        <v>0</v>
      </c>
      <c r="H559" s="49"/>
      <c r="I559" s="50"/>
      <c r="J559" s="51"/>
      <c r="K559" s="52"/>
      <c r="L559" s="53"/>
    </row>
    <row r="560" spans="1:12" ht="12.5" x14ac:dyDescent="0.25">
      <c r="A560" s="43"/>
      <c r="B560" s="43" t="s">
        <v>62</v>
      </c>
      <c r="C560" s="44"/>
      <c r="D560" s="45"/>
      <c r="E560" s="46"/>
      <c r="F560" s="47"/>
      <c r="G560" s="48">
        <f>IF(ISBLANK(F560),0,VLOOKUP(F560,'Release Factors'!$A$2:$B$28,2,FALSE()))</f>
        <v>0</v>
      </c>
      <c r="H560" s="49"/>
      <c r="I560" s="50"/>
      <c r="J560" s="51"/>
      <c r="K560" s="52"/>
      <c r="L560" s="53"/>
    </row>
    <row r="561" spans="1:12" ht="12.5" x14ac:dyDescent="0.25">
      <c r="A561" s="43"/>
      <c r="B561" s="43" t="s">
        <v>62</v>
      </c>
      <c r="C561" s="44"/>
      <c r="D561" s="45"/>
      <c r="E561" s="46"/>
      <c r="F561" s="47"/>
      <c r="G561" s="48">
        <f>IF(ISBLANK(F561),0,VLOOKUP(F561,'Release Factors'!$A$2:$B$28,2,FALSE()))</f>
        <v>0</v>
      </c>
      <c r="H561" s="49"/>
      <c r="I561" s="50"/>
      <c r="J561" s="51"/>
      <c r="K561" s="52"/>
      <c r="L561" s="53"/>
    </row>
    <row r="562" spans="1:12" ht="12.5" x14ac:dyDescent="0.25">
      <c r="A562" s="43"/>
      <c r="B562" s="43" t="s">
        <v>62</v>
      </c>
      <c r="C562" s="44"/>
      <c r="D562" s="45"/>
      <c r="E562" s="46"/>
      <c r="F562" s="47"/>
      <c r="G562" s="48">
        <f>IF(ISBLANK(F562),0,VLOOKUP(F562,'Release Factors'!$A$2:$B$28,2,FALSE()))</f>
        <v>0</v>
      </c>
      <c r="H562" s="49"/>
      <c r="I562" s="50"/>
      <c r="J562" s="51"/>
      <c r="K562" s="52"/>
      <c r="L562" s="53"/>
    </row>
    <row r="563" spans="1:12" ht="12.5" x14ac:dyDescent="0.25">
      <c r="A563" s="43"/>
      <c r="B563" s="43" t="s">
        <v>62</v>
      </c>
      <c r="C563" s="44"/>
      <c r="D563" s="45"/>
      <c r="E563" s="46"/>
      <c r="F563" s="47"/>
      <c r="G563" s="48">
        <f>IF(ISBLANK(F563),0,VLOOKUP(F563,'Release Factors'!$A$2:$B$28,2,FALSE()))</f>
        <v>0</v>
      </c>
      <c r="H563" s="49"/>
      <c r="I563" s="50"/>
      <c r="J563" s="51"/>
      <c r="K563" s="52"/>
      <c r="L563" s="53"/>
    </row>
    <row r="564" spans="1:12" ht="12.5" x14ac:dyDescent="0.25">
      <c r="A564" s="43"/>
      <c r="B564" s="43" t="s">
        <v>62</v>
      </c>
      <c r="C564" s="44"/>
      <c r="D564" s="45"/>
      <c r="E564" s="46"/>
      <c r="F564" s="47"/>
      <c r="G564" s="48">
        <f>IF(ISBLANK(F564),0,VLOOKUP(F564,'Release Factors'!$A$2:$B$28,2,FALSE()))</f>
        <v>0</v>
      </c>
      <c r="H564" s="49"/>
      <c r="I564" s="50"/>
      <c r="J564" s="51"/>
      <c r="K564" s="52"/>
      <c r="L564" s="53"/>
    </row>
    <row r="565" spans="1:12" ht="12.5" x14ac:dyDescent="0.25">
      <c r="A565" s="43"/>
      <c r="B565" s="43" t="s">
        <v>62</v>
      </c>
      <c r="C565" s="44"/>
      <c r="D565" s="45"/>
      <c r="E565" s="46"/>
      <c r="F565" s="47"/>
      <c r="G565" s="48">
        <f>IF(ISBLANK(F565),0,VLOOKUP(F565,'Release Factors'!$A$2:$B$28,2,FALSE()))</f>
        <v>0</v>
      </c>
      <c r="H565" s="49"/>
      <c r="I565" s="50"/>
      <c r="J565" s="51"/>
      <c r="K565" s="52"/>
      <c r="L565" s="53"/>
    </row>
    <row r="566" spans="1:12" ht="12.5" x14ac:dyDescent="0.25">
      <c r="A566" s="43"/>
      <c r="B566" s="43" t="s">
        <v>62</v>
      </c>
      <c r="C566" s="44"/>
      <c r="D566" s="45"/>
      <c r="E566" s="46"/>
      <c r="F566" s="47"/>
      <c r="G566" s="48">
        <f>IF(ISBLANK(F566),0,VLOOKUP(F566,'Release Factors'!$A$2:$B$28,2,FALSE()))</f>
        <v>0</v>
      </c>
      <c r="H566" s="49"/>
      <c r="I566" s="50"/>
      <c r="J566" s="51"/>
      <c r="K566" s="52"/>
      <c r="L566" s="53"/>
    </row>
    <row r="567" spans="1:12" ht="12.5" x14ac:dyDescent="0.25">
      <c r="A567" s="43"/>
      <c r="B567" s="43" t="s">
        <v>62</v>
      </c>
      <c r="C567" s="44"/>
      <c r="D567" s="45"/>
      <c r="E567" s="46"/>
      <c r="F567" s="47"/>
      <c r="G567" s="48">
        <f>IF(ISBLANK(F567),0,VLOOKUP(F567,'Release Factors'!$A$2:$B$28,2,FALSE()))</f>
        <v>0</v>
      </c>
      <c r="H567" s="49"/>
      <c r="I567" s="50"/>
      <c r="J567" s="51"/>
      <c r="K567" s="52"/>
      <c r="L567" s="53"/>
    </row>
    <row r="568" spans="1:12" ht="12.5" x14ac:dyDescent="0.25">
      <c r="A568" s="43"/>
      <c r="B568" s="43" t="s">
        <v>62</v>
      </c>
      <c r="C568" s="44"/>
      <c r="D568" s="45"/>
      <c r="E568" s="46"/>
      <c r="F568" s="47"/>
      <c r="G568" s="48">
        <f>IF(ISBLANK(F568),0,VLOOKUP(F568,'Release Factors'!$A$2:$B$28,2,FALSE()))</f>
        <v>0</v>
      </c>
      <c r="H568" s="49"/>
      <c r="I568" s="50"/>
      <c r="J568" s="51"/>
      <c r="K568" s="52"/>
      <c r="L568" s="53"/>
    </row>
    <row r="569" spans="1:12" ht="12.5" x14ac:dyDescent="0.25">
      <c r="A569" s="43"/>
      <c r="B569" s="43" t="s">
        <v>62</v>
      </c>
      <c r="C569" s="44"/>
      <c r="D569" s="45"/>
      <c r="E569" s="46"/>
      <c r="F569" s="47"/>
      <c r="G569" s="48">
        <f>IF(ISBLANK(F569),0,VLOOKUP(F569,'Release Factors'!$A$2:$B$28,2,FALSE()))</f>
        <v>0</v>
      </c>
      <c r="H569" s="49"/>
      <c r="I569" s="50"/>
      <c r="J569" s="51"/>
      <c r="K569" s="52"/>
      <c r="L569" s="53"/>
    </row>
    <row r="570" spans="1:12" ht="12.5" x14ac:dyDescent="0.25">
      <c r="A570" s="43"/>
      <c r="B570" s="43" t="s">
        <v>62</v>
      </c>
      <c r="C570" s="44"/>
      <c r="D570" s="45"/>
      <c r="E570" s="46"/>
      <c r="F570" s="47"/>
      <c r="G570" s="48">
        <f>IF(ISBLANK(F570),0,VLOOKUP(F570,'Release Factors'!$A$2:$B$28,2,FALSE()))</f>
        <v>0</v>
      </c>
      <c r="H570" s="49"/>
      <c r="I570" s="50"/>
      <c r="J570" s="51"/>
      <c r="K570" s="52"/>
      <c r="L570" s="53"/>
    </row>
    <row r="571" spans="1:12" ht="12.5" x14ac:dyDescent="0.25">
      <c r="A571" s="43"/>
      <c r="B571" s="43" t="s">
        <v>62</v>
      </c>
      <c r="C571" s="44"/>
      <c r="D571" s="45"/>
      <c r="E571" s="46"/>
      <c r="F571" s="47"/>
      <c r="G571" s="48">
        <f>IF(ISBLANK(F571),0,VLOOKUP(F571,'Release Factors'!$A$2:$B$28,2,FALSE()))</f>
        <v>0</v>
      </c>
      <c r="H571" s="49"/>
      <c r="I571" s="50"/>
      <c r="J571" s="51"/>
      <c r="K571" s="52"/>
      <c r="L571" s="53"/>
    </row>
    <row r="572" spans="1:12" ht="12.5" x14ac:dyDescent="0.25">
      <c r="A572" s="43"/>
      <c r="B572" s="43" t="s">
        <v>62</v>
      </c>
      <c r="C572" s="44"/>
      <c r="D572" s="45"/>
      <c r="E572" s="46"/>
      <c r="F572" s="47"/>
      <c r="G572" s="48">
        <f>IF(ISBLANK(F572),0,VLOOKUP(F572,'Release Factors'!$A$2:$B$28,2,FALSE()))</f>
        <v>0</v>
      </c>
      <c r="H572" s="49"/>
      <c r="I572" s="50"/>
      <c r="J572" s="51"/>
      <c r="K572" s="52"/>
      <c r="L572" s="53"/>
    </row>
    <row r="573" spans="1:12" ht="12.5" x14ac:dyDescent="0.25">
      <c r="A573" s="43"/>
      <c r="B573" s="43" t="s">
        <v>62</v>
      </c>
      <c r="C573" s="44"/>
      <c r="D573" s="45"/>
      <c r="E573" s="46"/>
      <c r="F573" s="47"/>
      <c r="G573" s="48">
        <f>IF(ISBLANK(F573),0,VLOOKUP(F573,'Release Factors'!$A$2:$B$28,2,FALSE()))</f>
        <v>0</v>
      </c>
      <c r="H573" s="49"/>
      <c r="I573" s="50"/>
      <c r="J573" s="51"/>
      <c r="K573" s="52"/>
      <c r="L573" s="53"/>
    </row>
    <row r="574" spans="1:12" ht="12.5" x14ac:dyDescent="0.25">
      <c r="A574" s="43"/>
      <c r="B574" s="43" t="s">
        <v>62</v>
      </c>
      <c r="C574" s="44"/>
      <c r="D574" s="45"/>
      <c r="E574" s="46"/>
      <c r="F574" s="47"/>
      <c r="G574" s="48">
        <f>IF(ISBLANK(F574),0,VLOOKUP(F574,'Release Factors'!$A$2:$B$28,2,FALSE()))</f>
        <v>0</v>
      </c>
      <c r="H574" s="49"/>
      <c r="I574" s="50"/>
      <c r="J574" s="51"/>
      <c r="K574" s="52"/>
      <c r="L574" s="53"/>
    </row>
    <row r="575" spans="1:12" ht="12.5" x14ac:dyDescent="0.25">
      <c r="A575" s="43"/>
      <c r="B575" s="43" t="s">
        <v>62</v>
      </c>
      <c r="C575" s="44"/>
      <c r="D575" s="45"/>
      <c r="E575" s="46"/>
      <c r="F575" s="47"/>
      <c r="G575" s="48">
        <f>IF(ISBLANK(F575),0,VLOOKUP(F575,'Release Factors'!$A$2:$B$28,2,FALSE()))</f>
        <v>0</v>
      </c>
      <c r="H575" s="49"/>
      <c r="I575" s="50"/>
      <c r="J575" s="51"/>
      <c r="K575" s="52"/>
      <c r="L575" s="53"/>
    </row>
    <row r="576" spans="1:12" ht="12.5" x14ac:dyDescent="0.25">
      <c r="A576" s="43"/>
      <c r="B576" s="43" t="s">
        <v>62</v>
      </c>
      <c r="C576" s="44"/>
      <c r="D576" s="45"/>
      <c r="E576" s="46"/>
      <c r="F576" s="47"/>
      <c r="G576" s="48">
        <f>IF(ISBLANK(F576),0,VLOOKUP(F576,'Release Factors'!$A$2:$B$28,2,FALSE()))</f>
        <v>0</v>
      </c>
      <c r="H576" s="49"/>
      <c r="I576" s="50"/>
      <c r="J576" s="51"/>
      <c r="K576" s="52"/>
      <c r="L576" s="53"/>
    </row>
    <row r="577" spans="1:12" ht="12.5" x14ac:dyDescent="0.25">
      <c r="A577" s="43"/>
      <c r="B577" s="43" t="s">
        <v>62</v>
      </c>
      <c r="C577" s="44"/>
      <c r="D577" s="45"/>
      <c r="E577" s="46"/>
      <c r="F577" s="47"/>
      <c r="G577" s="48">
        <f>IF(ISBLANK(F577),0,VLOOKUP(F577,'Release Factors'!$A$2:$B$28,2,FALSE()))</f>
        <v>0</v>
      </c>
      <c r="H577" s="49"/>
      <c r="I577" s="50"/>
      <c r="J577" s="51"/>
      <c r="K577" s="52"/>
      <c r="L577" s="53"/>
    </row>
    <row r="578" spans="1:12" ht="12.5" x14ac:dyDescent="0.25">
      <c r="A578" s="43"/>
      <c r="B578" s="43" t="s">
        <v>62</v>
      </c>
      <c r="C578" s="44"/>
      <c r="D578" s="45"/>
      <c r="E578" s="46"/>
      <c r="F578" s="47"/>
      <c r="G578" s="48">
        <f>IF(ISBLANK(F578),0,VLOOKUP(F578,'Release Factors'!$A$2:$B$28,2,FALSE()))</f>
        <v>0</v>
      </c>
      <c r="H578" s="49"/>
      <c r="I578" s="50"/>
      <c r="J578" s="51"/>
      <c r="K578" s="52"/>
      <c r="L578" s="53"/>
    </row>
    <row r="579" spans="1:12" ht="12.5" x14ac:dyDescent="0.25">
      <c r="A579" s="43"/>
      <c r="B579" s="43" t="s">
        <v>62</v>
      </c>
      <c r="C579" s="44"/>
      <c r="D579" s="45"/>
      <c r="E579" s="46"/>
      <c r="F579" s="47"/>
      <c r="G579" s="48">
        <f>IF(ISBLANK(F579),0,VLOOKUP(F579,'Release Factors'!$A$2:$B$28,2,FALSE()))</f>
        <v>0</v>
      </c>
      <c r="H579" s="49"/>
      <c r="I579" s="50"/>
      <c r="J579" s="51"/>
      <c r="K579" s="52"/>
      <c r="L579" s="53"/>
    </row>
    <row r="580" spans="1:12" ht="12.5" x14ac:dyDescent="0.25">
      <c r="A580" s="43"/>
      <c r="B580" s="43" t="s">
        <v>62</v>
      </c>
      <c r="C580" s="44"/>
      <c r="D580" s="45"/>
      <c r="E580" s="46"/>
      <c r="F580" s="47"/>
      <c r="G580" s="48">
        <f>IF(ISBLANK(F580),0,VLOOKUP(F580,'Release Factors'!$A$2:$B$28,2,FALSE()))</f>
        <v>0</v>
      </c>
      <c r="H580" s="49"/>
      <c r="I580" s="50"/>
      <c r="J580" s="51"/>
      <c r="K580" s="52"/>
      <c r="L580" s="53"/>
    </row>
    <row r="581" spans="1:12" ht="12.5" x14ac:dyDescent="0.25">
      <c r="A581" s="43"/>
      <c r="B581" s="43" t="s">
        <v>62</v>
      </c>
      <c r="C581" s="44"/>
      <c r="D581" s="45"/>
      <c r="E581" s="46"/>
      <c r="F581" s="47"/>
      <c r="G581" s="48">
        <f>IF(ISBLANK(F581),0,VLOOKUP(F581,'Release Factors'!$A$2:$B$28,2,FALSE()))</f>
        <v>0</v>
      </c>
      <c r="H581" s="49"/>
      <c r="I581" s="50"/>
      <c r="J581" s="51"/>
      <c r="K581" s="52"/>
      <c r="L581" s="53"/>
    </row>
    <row r="582" spans="1:12" ht="12.5" x14ac:dyDescent="0.25">
      <c r="A582" s="43"/>
      <c r="B582" s="43" t="s">
        <v>62</v>
      </c>
      <c r="C582" s="44"/>
      <c r="D582" s="45"/>
      <c r="E582" s="46"/>
      <c r="F582" s="47"/>
      <c r="G582" s="48">
        <f>IF(ISBLANK(F582),0,VLOOKUP(F582,'Release Factors'!$A$2:$B$28,2,FALSE()))</f>
        <v>0</v>
      </c>
      <c r="H582" s="49"/>
      <c r="I582" s="50"/>
      <c r="J582" s="51"/>
      <c r="K582" s="52"/>
      <c r="L582" s="53"/>
    </row>
    <row r="583" spans="1:12" ht="12.5" x14ac:dyDescent="0.25">
      <c r="A583" s="43"/>
      <c r="B583" s="43" t="s">
        <v>62</v>
      </c>
      <c r="C583" s="44"/>
      <c r="D583" s="45"/>
      <c r="E583" s="46"/>
      <c r="F583" s="47"/>
      <c r="G583" s="48">
        <f>IF(ISBLANK(F583),0,VLOOKUP(F583,'Release Factors'!$A$2:$B$28,2,FALSE()))</f>
        <v>0</v>
      </c>
      <c r="H583" s="49"/>
      <c r="I583" s="50"/>
      <c r="J583" s="51"/>
      <c r="K583" s="52"/>
      <c r="L583" s="53"/>
    </row>
    <row r="584" spans="1:12" ht="12.5" x14ac:dyDescent="0.25">
      <c r="A584" s="43"/>
      <c r="B584" s="43" t="s">
        <v>62</v>
      </c>
      <c r="C584" s="44"/>
      <c r="D584" s="45"/>
      <c r="E584" s="46"/>
      <c r="F584" s="47"/>
      <c r="G584" s="48">
        <f>IF(ISBLANK(F584),0,VLOOKUP(F584,'Release Factors'!$A$2:$B$28,2,FALSE()))</f>
        <v>0</v>
      </c>
      <c r="H584" s="49"/>
      <c r="I584" s="50"/>
      <c r="J584" s="51"/>
      <c r="K584" s="52"/>
      <c r="L584" s="53"/>
    </row>
    <row r="585" spans="1:12" ht="12.5" x14ac:dyDescent="0.25">
      <c r="A585" s="43"/>
      <c r="B585" s="43" t="s">
        <v>62</v>
      </c>
      <c r="C585" s="44"/>
      <c r="D585" s="45"/>
      <c r="E585" s="46"/>
      <c r="F585" s="47"/>
      <c r="G585" s="48">
        <f>IF(ISBLANK(F585),0,VLOOKUP(F585,'Release Factors'!$A$2:$B$28,2,FALSE()))</f>
        <v>0</v>
      </c>
      <c r="H585" s="49"/>
      <c r="I585" s="50"/>
      <c r="J585" s="51"/>
      <c r="K585" s="52"/>
      <c r="L585" s="53"/>
    </row>
    <row r="586" spans="1:12" ht="12.5" x14ac:dyDescent="0.25">
      <c r="A586" s="43"/>
      <c r="B586" s="43" t="s">
        <v>62</v>
      </c>
      <c r="C586" s="44"/>
      <c r="D586" s="45"/>
      <c r="E586" s="46"/>
      <c r="F586" s="47"/>
      <c r="G586" s="48">
        <f>IF(ISBLANK(F586),0,VLOOKUP(F586,'Release Factors'!$A$2:$B$28,2,FALSE()))</f>
        <v>0</v>
      </c>
      <c r="H586" s="49"/>
      <c r="I586" s="50"/>
      <c r="J586" s="51"/>
      <c r="K586" s="52"/>
      <c r="L586" s="53"/>
    </row>
    <row r="587" spans="1:12" ht="12.5" x14ac:dyDescent="0.25">
      <c r="A587" s="43"/>
      <c r="B587" s="43" t="s">
        <v>62</v>
      </c>
      <c r="C587" s="44"/>
      <c r="D587" s="45"/>
      <c r="E587" s="46"/>
      <c r="F587" s="47"/>
      <c r="G587" s="48">
        <f>IF(ISBLANK(F587),0,VLOOKUP(F587,'Release Factors'!$A$2:$B$28,2,FALSE()))</f>
        <v>0</v>
      </c>
      <c r="H587" s="49"/>
      <c r="I587" s="50"/>
      <c r="J587" s="51"/>
      <c r="K587" s="52"/>
      <c r="L587" s="53"/>
    </row>
    <row r="588" spans="1:12" ht="12.5" x14ac:dyDescent="0.25">
      <c r="A588" s="43"/>
      <c r="B588" s="43" t="s">
        <v>62</v>
      </c>
      <c r="C588" s="44"/>
      <c r="D588" s="45"/>
      <c r="E588" s="46"/>
      <c r="F588" s="47"/>
      <c r="G588" s="48">
        <f>IF(ISBLANK(F588),0,VLOOKUP(F588,'Release Factors'!$A$2:$B$28,2,FALSE()))</f>
        <v>0</v>
      </c>
      <c r="H588" s="49"/>
      <c r="I588" s="50"/>
      <c r="J588" s="51"/>
      <c r="K588" s="52"/>
      <c r="L588" s="53"/>
    </row>
    <row r="589" spans="1:12" ht="12.5" x14ac:dyDescent="0.25">
      <c r="A589" s="43"/>
      <c r="B589" s="43" t="s">
        <v>62</v>
      </c>
      <c r="C589" s="44"/>
      <c r="D589" s="45"/>
      <c r="E589" s="46"/>
      <c r="F589" s="47"/>
      <c r="G589" s="48">
        <f>IF(ISBLANK(F589),0,VLOOKUP(F589,'Release Factors'!$A$2:$B$28,2,FALSE()))</f>
        <v>0</v>
      </c>
      <c r="H589" s="49"/>
      <c r="I589" s="50"/>
      <c r="J589" s="51"/>
      <c r="K589" s="52"/>
      <c r="L589" s="53"/>
    </row>
    <row r="590" spans="1:12" ht="12.5" x14ac:dyDescent="0.25">
      <c r="A590" s="43"/>
      <c r="B590" s="43" t="s">
        <v>62</v>
      </c>
      <c r="C590" s="44"/>
      <c r="D590" s="45"/>
      <c r="E590" s="46"/>
      <c r="F590" s="47"/>
      <c r="G590" s="48">
        <f>IF(ISBLANK(F590),0,VLOOKUP(F590,'Release Factors'!$A$2:$B$28,2,FALSE()))</f>
        <v>0</v>
      </c>
      <c r="H590" s="49"/>
      <c r="I590" s="50"/>
      <c r="J590" s="51"/>
      <c r="K590" s="52"/>
      <c r="L590" s="53"/>
    </row>
    <row r="591" spans="1:12" ht="12.5" x14ac:dyDescent="0.25">
      <c r="A591" s="43"/>
      <c r="B591" s="43" t="s">
        <v>62</v>
      </c>
      <c r="C591" s="44"/>
      <c r="D591" s="45"/>
      <c r="E591" s="46"/>
      <c r="F591" s="47"/>
      <c r="G591" s="48">
        <f>IF(ISBLANK(F591),0,VLOOKUP(F591,'Release Factors'!$A$2:$B$28,2,FALSE()))</f>
        <v>0</v>
      </c>
      <c r="H591" s="49"/>
      <c r="I591" s="50"/>
      <c r="J591" s="51"/>
      <c r="K591" s="52"/>
      <c r="L591" s="53"/>
    </row>
    <row r="592" spans="1:12" ht="12.5" x14ac:dyDescent="0.25">
      <c r="A592" s="43"/>
      <c r="B592" s="43" t="s">
        <v>62</v>
      </c>
      <c r="C592" s="44"/>
      <c r="D592" s="45"/>
      <c r="E592" s="46"/>
      <c r="F592" s="47"/>
      <c r="G592" s="48">
        <f>IF(ISBLANK(F592),0,VLOOKUP(F592,'Release Factors'!$A$2:$B$28,2,FALSE()))</f>
        <v>0</v>
      </c>
      <c r="H592" s="49"/>
      <c r="I592" s="50"/>
      <c r="J592" s="51"/>
      <c r="K592" s="52"/>
      <c r="L592" s="53"/>
    </row>
    <row r="593" spans="1:12" ht="12.5" x14ac:dyDescent="0.25">
      <c r="A593" s="43"/>
      <c r="B593" s="43" t="s">
        <v>62</v>
      </c>
      <c r="C593" s="44"/>
      <c r="D593" s="45"/>
      <c r="E593" s="46"/>
      <c r="F593" s="47"/>
      <c r="G593" s="48">
        <f>IF(ISBLANK(F593),0,VLOOKUP(F593,'Release Factors'!$A$2:$B$28,2,FALSE()))</f>
        <v>0</v>
      </c>
      <c r="H593" s="49"/>
      <c r="I593" s="50"/>
      <c r="J593" s="51"/>
      <c r="K593" s="52"/>
      <c r="L593" s="53"/>
    </row>
    <row r="594" spans="1:12" ht="12.5" x14ac:dyDescent="0.25">
      <c r="A594" s="43"/>
      <c r="B594" s="43" t="s">
        <v>62</v>
      </c>
      <c r="C594" s="44"/>
      <c r="D594" s="45"/>
      <c r="E594" s="46"/>
      <c r="F594" s="47"/>
      <c r="G594" s="48">
        <f>IF(ISBLANK(F594),0,VLOOKUP(F594,'Release Factors'!$A$2:$B$28,2,FALSE()))</f>
        <v>0</v>
      </c>
      <c r="H594" s="49"/>
      <c r="I594" s="50"/>
      <c r="J594" s="51"/>
      <c r="K594" s="52"/>
      <c r="L594" s="53"/>
    </row>
    <row r="595" spans="1:12" ht="12.5" x14ac:dyDescent="0.25">
      <c r="A595" s="43"/>
      <c r="B595" s="43" t="s">
        <v>62</v>
      </c>
      <c r="C595" s="44"/>
      <c r="D595" s="45"/>
      <c r="E595" s="46"/>
      <c r="F595" s="47"/>
      <c r="G595" s="48">
        <f>IF(ISBLANK(F595),0,VLOOKUP(F595,'Release Factors'!$A$2:$B$28,2,FALSE()))</f>
        <v>0</v>
      </c>
      <c r="H595" s="49"/>
      <c r="I595" s="50"/>
      <c r="J595" s="51"/>
      <c r="K595" s="52"/>
      <c r="L595" s="53"/>
    </row>
    <row r="596" spans="1:12" ht="12.5" x14ac:dyDescent="0.25">
      <c r="A596" s="43"/>
      <c r="B596" s="43" t="s">
        <v>62</v>
      </c>
      <c r="C596" s="44"/>
      <c r="D596" s="45"/>
      <c r="E596" s="46"/>
      <c r="F596" s="47"/>
      <c r="G596" s="48">
        <f>IF(ISBLANK(F596),0,VLOOKUP(F596,'Release Factors'!$A$2:$B$28,2,FALSE()))</f>
        <v>0</v>
      </c>
      <c r="H596" s="49"/>
      <c r="I596" s="50"/>
      <c r="J596" s="51"/>
      <c r="K596" s="52"/>
      <c r="L596" s="53"/>
    </row>
    <row r="597" spans="1:12" ht="12.5" x14ac:dyDescent="0.25">
      <c r="A597" s="43"/>
      <c r="B597" s="43" t="s">
        <v>62</v>
      </c>
      <c r="C597" s="44"/>
      <c r="D597" s="45"/>
      <c r="E597" s="46"/>
      <c r="F597" s="47"/>
      <c r="G597" s="48">
        <f>IF(ISBLANK(F597),0,VLOOKUP(F597,'Release Factors'!$A$2:$B$28,2,FALSE()))</f>
        <v>0</v>
      </c>
      <c r="H597" s="49"/>
      <c r="I597" s="50"/>
      <c r="J597" s="51"/>
      <c r="K597" s="52"/>
      <c r="L597" s="53"/>
    </row>
    <row r="598" spans="1:12" ht="12.5" x14ac:dyDescent="0.25">
      <c r="A598" s="43"/>
      <c r="B598" s="43" t="s">
        <v>62</v>
      </c>
      <c r="C598" s="44"/>
      <c r="D598" s="45"/>
      <c r="E598" s="46"/>
      <c r="F598" s="47"/>
      <c r="G598" s="48">
        <f>IF(ISBLANK(F598),0,VLOOKUP(F598,'Release Factors'!$A$2:$B$28,2,FALSE()))</f>
        <v>0</v>
      </c>
      <c r="H598" s="49"/>
      <c r="I598" s="50"/>
      <c r="J598" s="51"/>
      <c r="K598" s="52"/>
      <c r="L598" s="53"/>
    </row>
    <row r="599" spans="1:12" ht="12.5" x14ac:dyDescent="0.25">
      <c r="A599" s="43"/>
      <c r="B599" s="43" t="s">
        <v>62</v>
      </c>
      <c r="C599" s="44"/>
      <c r="D599" s="45"/>
      <c r="E599" s="46"/>
      <c r="F599" s="47"/>
      <c r="G599" s="48">
        <f>IF(ISBLANK(F599),0,VLOOKUP(F599,'Release Factors'!$A$2:$B$28,2,FALSE()))</f>
        <v>0</v>
      </c>
      <c r="H599" s="49"/>
      <c r="I599" s="50"/>
      <c r="J599" s="51"/>
      <c r="K599" s="52"/>
      <c r="L599" s="53"/>
    </row>
    <row r="600" spans="1:12" ht="12.5" x14ac:dyDescent="0.25">
      <c r="A600" s="43"/>
      <c r="B600" s="43" t="s">
        <v>62</v>
      </c>
      <c r="C600" s="44"/>
      <c r="D600" s="45"/>
      <c r="E600" s="46"/>
      <c r="F600" s="47"/>
      <c r="G600" s="48">
        <f>IF(ISBLANK(F600),0,VLOOKUP(F600,'Release Factors'!$A$2:$B$28,2,FALSE()))</f>
        <v>0</v>
      </c>
      <c r="H600" s="49"/>
      <c r="I600" s="50"/>
      <c r="J600" s="51"/>
      <c r="K600" s="52"/>
      <c r="L600" s="53"/>
    </row>
    <row r="601" spans="1:12" ht="12.5" x14ac:dyDescent="0.25">
      <c r="A601" s="43"/>
      <c r="B601" s="43" t="s">
        <v>62</v>
      </c>
      <c r="C601" s="44"/>
      <c r="D601" s="45"/>
      <c r="E601" s="46"/>
      <c r="F601" s="47"/>
      <c r="G601" s="48">
        <f>IF(ISBLANK(F601),0,VLOOKUP(F601,'Release Factors'!$A$2:$B$28,2,FALSE()))</f>
        <v>0</v>
      </c>
      <c r="H601" s="49"/>
      <c r="I601" s="50"/>
      <c r="J601" s="51"/>
      <c r="K601" s="52"/>
      <c r="L601" s="53"/>
    </row>
    <row r="602" spans="1:12" ht="12.5" x14ac:dyDescent="0.25">
      <c r="A602" s="43"/>
      <c r="B602" s="43" t="s">
        <v>62</v>
      </c>
      <c r="C602" s="44"/>
      <c r="D602" s="45"/>
      <c r="E602" s="46"/>
      <c r="F602" s="47"/>
      <c r="G602" s="48">
        <f>IF(ISBLANK(F602),0,VLOOKUP(F602,'Release Factors'!$A$2:$B$28,2,FALSE()))</f>
        <v>0</v>
      </c>
      <c r="H602" s="49"/>
      <c r="I602" s="50"/>
      <c r="J602" s="51"/>
      <c r="K602" s="52"/>
      <c r="L602" s="53"/>
    </row>
    <row r="603" spans="1:12" ht="12.5" x14ac:dyDescent="0.25">
      <c r="A603" s="43"/>
      <c r="B603" s="43" t="s">
        <v>62</v>
      </c>
      <c r="C603" s="44"/>
      <c r="D603" s="45"/>
      <c r="E603" s="46"/>
      <c r="F603" s="47"/>
      <c r="G603" s="48">
        <f>IF(ISBLANK(F603),0,VLOOKUP(F603,'Release Factors'!$A$2:$B$28,2,FALSE()))</f>
        <v>0</v>
      </c>
      <c r="H603" s="49"/>
      <c r="I603" s="50"/>
      <c r="J603" s="51"/>
      <c r="K603" s="52"/>
      <c r="L603" s="53"/>
    </row>
    <row r="604" spans="1:12" ht="12.5" x14ac:dyDescent="0.25">
      <c r="A604" s="43"/>
      <c r="B604" s="43" t="s">
        <v>62</v>
      </c>
      <c r="C604" s="44"/>
      <c r="D604" s="45"/>
      <c r="E604" s="46"/>
      <c r="F604" s="47"/>
      <c r="G604" s="48">
        <f>IF(ISBLANK(F604),0,VLOOKUP(F604,'Release Factors'!$A$2:$B$28,2,FALSE()))</f>
        <v>0</v>
      </c>
      <c r="H604" s="49"/>
      <c r="I604" s="50"/>
      <c r="J604" s="51"/>
      <c r="K604" s="52"/>
      <c r="L604" s="53"/>
    </row>
    <row r="605" spans="1:12" ht="12.5" x14ac:dyDescent="0.25">
      <c r="A605" s="43"/>
      <c r="B605" s="43" t="s">
        <v>62</v>
      </c>
      <c r="C605" s="44"/>
      <c r="D605" s="45"/>
      <c r="E605" s="46"/>
      <c r="F605" s="47"/>
      <c r="G605" s="48">
        <f>IF(ISBLANK(F605),0,VLOOKUP(F605,'Release Factors'!$A$2:$B$28,2,FALSE()))</f>
        <v>0</v>
      </c>
      <c r="H605" s="49"/>
      <c r="I605" s="50"/>
      <c r="J605" s="51"/>
      <c r="K605" s="52"/>
      <c r="L605" s="53"/>
    </row>
    <row r="606" spans="1:12" ht="12.5" x14ac:dyDescent="0.25">
      <c r="A606" s="43"/>
      <c r="B606" s="43" t="s">
        <v>62</v>
      </c>
      <c r="C606" s="44"/>
      <c r="D606" s="45"/>
      <c r="E606" s="46"/>
      <c r="F606" s="47"/>
      <c r="G606" s="48">
        <f>IF(ISBLANK(F606),0,VLOOKUP(F606,'Release Factors'!$A$2:$B$28,2,FALSE()))</f>
        <v>0</v>
      </c>
      <c r="H606" s="49"/>
      <c r="I606" s="50"/>
      <c r="J606" s="51"/>
      <c r="K606" s="52"/>
      <c r="L606" s="53"/>
    </row>
    <row r="607" spans="1:12" ht="12.5" x14ac:dyDescent="0.25">
      <c r="A607" s="43"/>
      <c r="B607" s="43" t="s">
        <v>62</v>
      </c>
      <c r="C607" s="44"/>
      <c r="D607" s="45"/>
      <c r="E607" s="46"/>
      <c r="F607" s="47"/>
      <c r="G607" s="48">
        <f>IF(ISBLANK(F607),0,VLOOKUP(F607,'Release Factors'!$A$2:$B$28,2,FALSE()))</f>
        <v>0</v>
      </c>
      <c r="H607" s="49"/>
      <c r="I607" s="50"/>
      <c r="J607" s="51"/>
      <c r="K607" s="52"/>
      <c r="L607" s="53"/>
    </row>
    <row r="608" spans="1:12" ht="12.5" x14ac:dyDescent="0.25">
      <c r="A608" s="43"/>
      <c r="B608" s="43" t="s">
        <v>62</v>
      </c>
      <c r="C608" s="44"/>
      <c r="D608" s="45"/>
      <c r="E608" s="46"/>
      <c r="F608" s="47"/>
      <c r="G608" s="48">
        <f>IF(ISBLANK(F608),0,VLOOKUP(F608,'Release Factors'!$A$2:$B$28,2,FALSE()))</f>
        <v>0</v>
      </c>
      <c r="H608" s="49"/>
      <c r="I608" s="50"/>
      <c r="J608" s="51"/>
      <c r="K608" s="52"/>
      <c r="L608" s="53"/>
    </row>
    <row r="609" spans="1:12" ht="12.5" x14ac:dyDescent="0.25">
      <c r="A609" s="43"/>
      <c r="B609" s="43" t="s">
        <v>62</v>
      </c>
      <c r="C609" s="44"/>
      <c r="D609" s="45"/>
      <c r="E609" s="46"/>
      <c r="F609" s="47"/>
      <c r="G609" s="48">
        <f>IF(ISBLANK(F609),0,VLOOKUP(F609,'Release Factors'!$A$2:$B$28,2,FALSE()))</f>
        <v>0</v>
      </c>
      <c r="H609" s="49"/>
      <c r="I609" s="50"/>
      <c r="J609" s="51"/>
      <c r="K609" s="52"/>
      <c r="L609" s="53"/>
    </row>
    <row r="610" spans="1:12" ht="12.5" x14ac:dyDescent="0.25">
      <c r="A610" s="43"/>
      <c r="B610" s="43" t="s">
        <v>62</v>
      </c>
      <c r="C610" s="44"/>
      <c r="D610" s="45"/>
      <c r="E610" s="46"/>
      <c r="F610" s="47"/>
      <c r="G610" s="48">
        <f>IF(ISBLANK(F610),0,VLOOKUP(F610,'Release Factors'!$A$2:$B$28,2,FALSE()))</f>
        <v>0</v>
      </c>
      <c r="H610" s="49"/>
      <c r="I610" s="50"/>
      <c r="J610" s="51"/>
      <c r="K610" s="52"/>
      <c r="L610" s="53"/>
    </row>
    <row r="611" spans="1:12" ht="12.5" x14ac:dyDescent="0.25">
      <c r="A611" s="43"/>
      <c r="B611" s="43" t="s">
        <v>62</v>
      </c>
      <c r="C611" s="44"/>
      <c r="D611" s="45"/>
      <c r="E611" s="46"/>
      <c r="F611" s="47"/>
      <c r="G611" s="48">
        <f>IF(ISBLANK(F611),0,VLOOKUP(F611,'Release Factors'!$A$2:$B$28,2,FALSE()))</f>
        <v>0</v>
      </c>
      <c r="H611" s="49"/>
      <c r="I611" s="50"/>
      <c r="J611" s="51"/>
      <c r="K611" s="52"/>
      <c r="L611" s="53"/>
    </row>
    <row r="612" spans="1:12" ht="12.5" x14ac:dyDescent="0.25">
      <c r="A612" s="43"/>
      <c r="B612" s="43" t="s">
        <v>62</v>
      </c>
      <c r="C612" s="44"/>
      <c r="D612" s="45"/>
      <c r="E612" s="46"/>
      <c r="F612" s="47"/>
      <c r="G612" s="48">
        <f>IF(ISBLANK(F612),0,VLOOKUP(F612,'Release Factors'!$A$2:$B$28,2,FALSE()))</f>
        <v>0</v>
      </c>
      <c r="H612" s="49"/>
      <c r="I612" s="50"/>
      <c r="J612" s="51"/>
      <c r="K612" s="52"/>
      <c r="L612" s="53"/>
    </row>
    <row r="613" spans="1:12" ht="12.5" x14ac:dyDescent="0.25">
      <c r="A613" s="43"/>
      <c r="B613" s="43" t="s">
        <v>62</v>
      </c>
      <c r="C613" s="44"/>
      <c r="D613" s="45"/>
      <c r="E613" s="46"/>
      <c r="F613" s="47"/>
      <c r="G613" s="48">
        <f>IF(ISBLANK(F613),0,VLOOKUP(F613,'Release Factors'!$A$2:$B$28,2,FALSE()))</f>
        <v>0</v>
      </c>
      <c r="H613" s="49"/>
      <c r="I613" s="50"/>
      <c r="J613" s="51"/>
      <c r="K613" s="52"/>
      <c r="L613" s="53"/>
    </row>
    <row r="614" spans="1:12" ht="12.5" x14ac:dyDescent="0.25">
      <c r="A614" s="43"/>
      <c r="B614" s="43" t="s">
        <v>62</v>
      </c>
      <c r="C614" s="44"/>
      <c r="D614" s="45"/>
      <c r="E614" s="46"/>
      <c r="F614" s="47"/>
      <c r="G614" s="48">
        <f>IF(ISBLANK(F614),0,VLOOKUP(F614,'Release Factors'!$A$2:$B$28,2,FALSE()))</f>
        <v>0</v>
      </c>
      <c r="H614" s="49"/>
      <c r="I614" s="50"/>
      <c r="J614" s="51"/>
      <c r="K614" s="52"/>
      <c r="L614" s="53"/>
    </row>
    <row r="615" spans="1:12" ht="12.5" x14ac:dyDescent="0.25">
      <c r="A615" s="43"/>
      <c r="B615" s="43" t="s">
        <v>62</v>
      </c>
      <c r="C615" s="44"/>
      <c r="D615" s="45"/>
      <c r="E615" s="46"/>
      <c r="F615" s="47"/>
      <c r="G615" s="48">
        <f>IF(ISBLANK(F615),0,VLOOKUP(F615,'Release Factors'!$A$2:$B$28,2,FALSE()))</f>
        <v>0</v>
      </c>
      <c r="H615" s="49"/>
      <c r="I615" s="50"/>
      <c r="J615" s="51"/>
      <c r="K615" s="52"/>
      <c r="L615" s="53"/>
    </row>
    <row r="616" spans="1:12" ht="12.5" x14ac:dyDescent="0.25">
      <c r="A616" s="43"/>
      <c r="B616" s="43" t="s">
        <v>62</v>
      </c>
      <c r="C616" s="44"/>
      <c r="D616" s="45"/>
      <c r="E616" s="46"/>
      <c r="F616" s="47"/>
      <c r="G616" s="48">
        <f>IF(ISBLANK(F616),0,VLOOKUP(F616,'Release Factors'!$A$2:$B$28,2,FALSE()))</f>
        <v>0</v>
      </c>
      <c r="H616" s="49"/>
      <c r="I616" s="50"/>
      <c r="J616" s="51"/>
      <c r="K616" s="52"/>
      <c r="L616" s="53"/>
    </row>
    <row r="617" spans="1:12" ht="12.5" x14ac:dyDescent="0.25">
      <c r="A617" s="43"/>
      <c r="B617" s="43" t="s">
        <v>62</v>
      </c>
      <c r="C617" s="44"/>
      <c r="D617" s="45"/>
      <c r="E617" s="46"/>
      <c r="F617" s="47"/>
      <c r="G617" s="48">
        <f>IF(ISBLANK(F617),0,VLOOKUP(F617,'Release Factors'!$A$2:$B$28,2,FALSE()))</f>
        <v>0</v>
      </c>
      <c r="H617" s="49"/>
      <c r="I617" s="50"/>
      <c r="J617" s="51"/>
      <c r="K617" s="52"/>
      <c r="L617" s="53"/>
    </row>
    <row r="618" spans="1:12" ht="12.5" x14ac:dyDescent="0.25">
      <c r="A618" s="43"/>
      <c r="B618" s="43" t="s">
        <v>62</v>
      </c>
      <c r="C618" s="44"/>
      <c r="D618" s="45"/>
      <c r="E618" s="46"/>
      <c r="F618" s="47"/>
      <c r="G618" s="48">
        <f>IF(ISBLANK(F618),0,VLOOKUP(F618,'Release Factors'!$A$2:$B$28,2,FALSE()))</f>
        <v>0</v>
      </c>
      <c r="H618" s="49"/>
      <c r="I618" s="50"/>
      <c r="J618" s="51"/>
      <c r="K618" s="52"/>
      <c r="L618" s="53"/>
    </row>
    <row r="619" spans="1:12" ht="12.5" x14ac:dyDescent="0.25">
      <c r="A619" s="43"/>
      <c r="B619" s="43" t="s">
        <v>62</v>
      </c>
      <c r="C619" s="44"/>
      <c r="D619" s="45"/>
      <c r="E619" s="46"/>
      <c r="F619" s="47"/>
      <c r="G619" s="48">
        <f>IF(ISBLANK(F619),0,VLOOKUP(F619,'Release Factors'!$A$2:$B$28,2,FALSE()))</f>
        <v>0</v>
      </c>
      <c r="H619" s="49"/>
      <c r="I619" s="50"/>
      <c r="J619" s="51"/>
      <c r="K619" s="52"/>
      <c r="L619" s="53"/>
    </row>
    <row r="620" spans="1:12" ht="12.5" x14ac:dyDescent="0.25">
      <c r="A620" s="43"/>
      <c r="B620" s="43" t="s">
        <v>62</v>
      </c>
      <c r="C620" s="44"/>
      <c r="D620" s="45"/>
      <c r="E620" s="46"/>
      <c r="F620" s="47"/>
      <c r="G620" s="48">
        <f>IF(ISBLANK(F620),0,VLOOKUP(F620,'Release Factors'!$A$2:$B$28,2,FALSE()))</f>
        <v>0</v>
      </c>
      <c r="H620" s="49"/>
      <c r="I620" s="50"/>
      <c r="J620" s="51"/>
      <c r="K620" s="52"/>
      <c r="L620" s="53"/>
    </row>
    <row r="621" spans="1:12" ht="12.5" x14ac:dyDescent="0.25">
      <c r="A621" s="43"/>
      <c r="B621" s="43" t="s">
        <v>62</v>
      </c>
      <c r="C621" s="44"/>
      <c r="D621" s="45"/>
      <c r="E621" s="46"/>
      <c r="F621" s="47"/>
      <c r="G621" s="48">
        <f>IF(ISBLANK(F621),0,VLOOKUP(F621,'Release Factors'!$A$2:$B$28,2,FALSE()))</f>
        <v>0</v>
      </c>
      <c r="H621" s="49"/>
      <c r="I621" s="50"/>
      <c r="J621" s="51"/>
      <c r="K621" s="52"/>
      <c r="L621" s="53"/>
    </row>
    <row r="622" spans="1:12" ht="12.5" x14ac:dyDescent="0.25">
      <c r="A622" s="43"/>
      <c r="B622" s="43" t="s">
        <v>62</v>
      </c>
      <c r="C622" s="44"/>
      <c r="D622" s="45"/>
      <c r="E622" s="46"/>
      <c r="F622" s="47"/>
      <c r="G622" s="48">
        <f>IF(ISBLANK(F622),0,VLOOKUP(F622,'Release Factors'!$A$2:$B$28,2,FALSE()))</f>
        <v>0</v>
      </c>
      <c r="H622" s="49"/>
      <c r="I622" s="50"/>
      <c r="J622" s="51"/>
      <c r="K622" s="52"/>
      <c r="L622" s="53"/>
    </row>
    <row r="623" spans="1:12" ht="12.5" x14ac:dyDescent="0.25">
      <c r="A623" s="43"/>
      <c r="B623" s="43" t="s">
        <v>62</v>
      </c>
      <c r="C623" s="44"/>
      <c r="D623" s="45"/>
      <c r="E623" s="46"/>
      <c r="F623" s="47"/>
      <c r="G623" s="48">
        <f>IF(ISBLANK(F623),0,VLOOKUP(F623,'Release Factors'!$A$2:$B$28,2,FALSE()))</f>
        <v>0</v>
      </c>
      <c r="H623" s="49"/>
      <c r="I623" s="50"/>
      <c r="J623" s="51"/>
      <c r="K623" s="52"/>
      <c r="L623" s="53"/>
    </row>
    <row r="624" spans="1:12" ht="12.5" x14ac:dyDescent="0.25">
      <c r="A624" s="43"/>
      <c r="B624" s="43" t="s">
        <v>62</v>
      </c>
      <c r="C624" s="44"/>
      <c r="D624" s="45"/>
      <c r="E624" s="46"/>
      <c r="F624" s="47"/>
      <c r="G624" s="48">
        <f>IF(ISBLANK(F624),0,VLOOKUP(F624,'Release Factors'!$A$2:$B$28,2,FALSE()))</f>
        <v>0</v>
      </c>
      <c r="H624" s="49"/>
      <c r="I624" s="50"/>
      <c r="J624" s="51"/>
      <c r="K624" s="52"/>
      <c r="L624" s="53"/>
    </row>
    <row r="625" spans="1:12" ht="12.5" x14ac:dyDescent="0.25">
      <c r="A625" s="43"/>
      <c r="B625" s="43" t="s">
        <v>62</v>
      </c>
      <c r="C625" s="44"/>
      <c r="D625" s="45"/>
      <c r="E625" s="46"/>
      <c r="F625" s="47"/>
      <c r="G625" s="48">
        <f>IF(ISBLANK(F625),0,VLOOKUP(F625,'Release Factors'!$A$2:$B$28,2,FALSE()))</f>
        <v>0</v>
      </c>
      <c r="H625" s="49"/>
      <c r="I625" s="50"/>
      <c r="J625" s="51"/>
      <c r="K625" s="52"/>
      <c r="L625" s="53"/>
    </row>
    <row r="626" spans="1:12" ht="12.5" x14ac:dyDescent="0.25">
      <c r="A626" s="43"/>
      <c r="B626" s="43" t="s">
        <v>62</v>
      </c>
      <c r="C626" s="44"/>
      <c r="D626" s="45"/>
      <c r="E626" s="46"/>
      <c r="F626" s="47"/>
      <c r="G626" s="48">
        <f>IF(ISBLANK(F626),0,VLOOKUP(F626,'Release Factors'!$A$2:$B$28,2,FALSE()))</f>
        <v>0</v>
      </c>
      <c r="H626" s="49"/>
      <c r="I626" s="50"/>
      <c r="J626" s="51"/>
      <c r="K626" s="52"/>
      <c r="L626" s="53"/>
    </row>
    <row r="627" spans="1:12" ht="12.5" x14ac:dyDescent="0.25">
      <c r="A627" s="43"/>
      <c r="B627" s="43" t="s">
        <v>62</v>
      </c>
      <c r="C627" s="44"/>
      <c r="D627" s="45"/>
      <c r="E627" s="46"/>
      <c r="F627" s="47"/>
      <c r="G627" s="48">
        <f>IF(ISBLANK(F627),0,VLOOKUP(F627,'Release Factors'!$A$2:$B$28,2,FALSE()))</f>
        <v>0</v>
      </c>
      <c r="H627" s="49"/>
      <c r="I627" s="50"/>
      <c r="J627" s="51"/>
      <c r="K627" s="52"/>
      <c r="L627" s="53"/>
    </row>
    <row r="628" spans="1:12" ht="12.5" x14ac:dyDescent="0.25">
      <c r="A628" s="43"/>
      <c r="B628" s="43" t="s">
        <v>62</v>
      </c>
      <c r="C628" s="44"/>
      <c r="D628" s="45"/>
      <c r="E628" s="46"/>
      <c r="F628" s="47"/>
      <c r="G628" s="48">
        <f>IF(ISBLANK(F628),0,VLOOKUP(F628,'Release Factors'!$A$2:$B$28,2,FALSE()))</f>
        <v>0</v>
      </c>
      <c r="H628" s="49"/>
      <c r="I628" s="50"/>
      <c r="J628" s="51"/>
      <c r="K628" s="52"/>
      <c r="L628" s="53"/>
    </row>
    <row r="629" spans="1:12" ht="12.5" x14ac:dyDescent="0.25">
      <c r="A629" s="43"/>
      <c r="B629" s="43" t="s">
        <v>62</v>
      </c>
      <c r="C629" s="44"/>
      <c r="D629" s="45"/>
      <c r="E629" s="46"/>
      <c r="F629" s="47"/>
      <c r="G629" s="48">
        <f>IF(ISBLANK(F629),0,VLOOKUP(F629,'Release Factors'!$A$2:$B$28,2,FALSE()))</f>
        <v>0</v>
      </c>
      <c r="H629" s="49"/>
      <c r="I629" s="50"/>
      <c r="J629" s="51"/>
      <c r="K629" s="52"/>
      <c r="L629" s="53"/>
    </row>
    <row r="630" spans="1:12" ht="12.5" x14ac:dyDescent="0.25">
      <c r="A630" s="43"/>
      <c r="B630" s="43" t="s">
        <v>62</v>
      </c>
      <c r="C630" s="44"/>
      <c r="D630" s="45"/>
      <c r="E630" s="46"/>
      <c r="F630" s="47"/>
      <c r="G630" s="48">
        <f>IF(ISBLANK(F630),0,VLOOKUP(F630,'Release Factors'!$A$2:$B$28,2,FALSE()))</f>
        <v>0</v>
      </c>
      <c r="H630" s="49"/>
      <c r="I630" s="50"/>
      <c r="J630" s="51"/>
      <c r="K630" s="52"/>
      <c r="L630" s="53"/>
    </row>
    <row r="631" spans="1:12" ht="12.5" x14ac:dyDescent="0.25">
      <c r="A631" s="43"/>
      <c r="B631" s="43" t="s">
        <v>62</v>
      </c>
      <c r="C631" s="44"/>
      <c r="D631" s="45"/>
      <c r="E631" s="46"/>
      <c r="F631" s="47"/>
      <c r="G631" s="48">
        <f>IF(ISBLANK(F631),0,VLOOKUP(F631,'Release Factors'!$A$2:$B$28,2,FALSE()))</f>
        <v>0</v>
      </c>
      <c r="H631" s="49"/>
      <c r="I631" s="50"/>
      <c r="J631" s="51"/>
      <c r="K631" s="52"/>
      <c r="L631" s="53"/>
    </row>
    <row r="632" spans="1:12" ht="12.5" x14ac:dyDescent="0.25">
      <c r="A632" s="43"/>
      <c r="B632" s="43" t="s">
        <v>62</v>
      </c>
      <c r="C632" s="44"/>
      <c r="D632" s="45"/>
      <c r="E632" s="46"/>
      <c r="F632" s="47"/>
      <c r="G632" s="48">
        <f>IF(ISBLANK(F632),0,VLOOKUP(F632,'Release Factors'!$A$2:$B$28,2,FALSE()))</f>
        <v>0</v>
      </c>
      <c r="H632" s="49"/>
      <c r="I632" s="50"/>
      <c r="J632" s="51"/>
      <c r="K632" s="52"/>
      <c r="L632" s="53"/>
    </row>
    <row r="633" spans="1:12" ht="12.5" x14ac:dyDescent="0.25">
      <c r="A633" s="43"/>
      <c r="B633" s="43" t="s">
        <v>62</v>
      </c>
      <c r="C633" s="44"/>
      <c r="D633" s="45"/>
      <c r="E633" s="46"/>
      <c r="F633" s="47"/>
      <c r="G633" s="48">
        <f>IF(ISBLANK(F633),0,VLOOKUP(F633,'Release Factors'!$A$2:$B$28,2,FALSE()))</f>
        <v>0</v>
      </c>
      <c r="H633" s="49"/>
      <c r="I633" s="50"/>
      <c r="J633" s="51"/>
      <c r="K633" s="52"/>
      <c r="L633" s="53"/>
    </row>
    <row r="634" spans="1:12" ht="12.5" x14ac:dyDescent="0.25">
      <c r="A634" s="43"/>
      <c r="B634" s="43" t="s">
        <v>62</v>
      </c>
      <c r="C634" s="44"/>
      <c r="D634" s="45"/>
      <c r="E634" s="46"/>
      <c r="F634" s="47"/>
      <c r="G634" s="48">
        <f>IF(ISBLANK(F634),0,VLOOKUP(F634,'Release Factors'!$A$2:$B$28,2,FALSE()))</f>
        <v>0</v>
      </c>
      <c r="H634" s="49"/>
      <c r="I634" s="50"/>
      <c r="J634" s="51"/>
      <c r="K634" s="52"/>
      <c r="L634" s="53"/>
    </row>
    <row r="635" spans="1:12" ht="12.5" x14ac:dyDescent="0.25">
      <c r="A635" s="43"/>
      <c r="B635" s="43" t="s">
        <v>62</v>
      </c>
      <c r="C635" s="44"/>
      <c r="D635" s="45"/>
      <c r="E635" s="46"/>
      <c r="F635" s="47"/>
      <c r="G635" s="48">
        <f>IF(ISBLANK(F635),0,VLOOKUP(F635,'Release Factors'!$A$2:$B$28,2,FALSE()))</f>
        <v>0</v>
      </c>
      <c r="H635" s="49"/>
      <c r="I635" s="50"/>
      <c r="J635" s="51"/>
      <c r="K635" s="52"/>
      <c r="L635" s="53"/>
    </row>
    <row r="636" spans="1:12" ht="12.5" x14ac:dyDescent="0.25">
      <c r="A636" s="43"/>
      <c r="B636" s="43" t="s">
        <v>62</v>
      </c>
      <c r="C636" s="44"/>
      <c r="D636" s="45"/>
      <c r="E636" s="46"/>
      <c r="F636" s="47"/>
      <c r="G636" s="48">
        <f>IF(ISBLANK(F636),0,VLOOKUP(F636,'Release Factors'!$A$2:$B$28,2,FALSE()))</f>
        <v>0</v>
      </c>
      <c r="H636" s="49"/>
      <c r="I636" s="50"/>
      <c r="J636" s="51"/>
      <c r="K636" s="52"/>
      <c r="L636" s="53"/>
    </row>
    <row r="637" spans="1:12" ht="12.5" x14ac:dyDescent="0.25">
      <c r="A637" s="43"/>
      <c r="B637" s="43" t="s">
        <v>62</v>
      </c>
      <c r="C637" s="44"/>
      <c r="D637" s="45"/>
      <c r="E637" s="46"/>
      <c r="F637" s="47"/>
      <c r="G637" s="48">
        <f>IF(ISBLANK(F637),0,VLOOKUP(F637,'Release Factors'!$A$2:$B$28,2,FALSE()))</f>
        <v>0</v>
      </c>
      <c r="H637" s="49"/>
      <c r="I637" s="50"/>
      <c r="J637" s="51"/>
      <c r="K637" s="52"/>
      <c r="L637" s="53"/>
    </row>
    <row r="638" spans="1:12" ht="12.5" x14ac:dyDescent="0.25">
      <c r="A638" s="43"/>
      <c r="B638" s="43" t="s">
        <v>62</v>
      </c>
      <c r="C638" s="44"/>
      <c r="D638" s="45"/>
      <c r="E638" s="46"/>
      <c r="F638" s="47"/>
      <c r="G638" s="48">
        <f>IF(ISBLANK(F638),0,VLOOKUP(F638,'Release Factors'!$A$2:$B$28,2,FALSE()))</f>
        <v>0</v>
      </c>
      <c r="H638" s="49"/>
      <c r="I638" s="50"/>
      <c r="J638" s="51"/>
      <c r="K638" s="52"/>
      <c r="L638" s="53"/>
    </row>
    <row r="639" spans="1:12" ht="12.5" x14ac:dyDescent="0.25">
      <c r="A639" s="43"/>
      <c r="B639" s="43" t="s">
        <v>62</v>
      </c>
      <c r="C639" s="44"/>
      <c r="D639" s="45"/>
      <c r="E639" s="46"/>
      <c r="F639" s="47"/>
      <c r="G639" s="48">
        <f>IF(ISBLANK(F639),0,VLOOKUP(F639,'Release Factors'!$A$2:$B$28,2,FALSE()))</f>
        <v>0</v>
      </c>
      <c r="H639" s="49"/>
      <c r="I639" s="50"/>
      <c r="J639" s="51"/>
      <c r="K639" s="52"/>
      <c r="L639" s="53"/>
    </row>
    <row r="640" spans="1:12" ht="12.5" x14ac:dyDescent="0.25">
      <c r="A640" s="43"/>
      <c r="B640" s="43" t="s">
        <v>62</v>
      </c>
      <c r="C640" s="44"/>
      <c r="D640" s="45"/>
      <c r="E640" s="46"/>
      <c r="F640" s="47"/>
      <c r="G640" s="48">
        <f>IF(ISBLANK(F640),0,VLOOKUP(F640,'Release Factors'!$A$2:$B$28,2,FALSE()))</f>
        <v>0</v>
      </c>
      <c r="H640" s="49"/>
      <c r="I640" s="50"/>
      <c r="J640" s="51"/>
      <c r="K640" s="52"/>
      <c r="L640" s="53"/>
    </row>
    <row r="641" spans="1:12" ht="12.5" x14ac:dyDescent="0.25">
      <c r="A641" s="43"/>
      <c r="B641" s="43" t="s">
        <v>62</v>
      </c>
      <c r="C641" s="44"/>
      <c r="D641" s="45"/>
      <c r="E641" s="46"/>
      <c r="F641" s="47"/>
      <c r="G641" s="48">
        <f>IF(ISBLANK(F641),0,VLOOKUP(F641,'Release Factors'!$A$2:$B$28,2,FALSE()))</f>
        <v>0</v>
      </c>
      <c r="H641" s="49"/>
      <c r="I641" s="50"/>
      <c r="J641" s="51"/>
      <c r="K641" s="52"/>
      <c r="L641" s="53"/>
    </row>
    <row r="642" spans="1:12" ht="12.5" x14ac:dyDescent="0.25">
      <c r="A642" s="43"/>
      <c r="B642" s="43" t="s">
        <v>62</v>
      </c>
      <c r="C642" s="44"/>
      <c r="D642" s="45"/>
      <c r="E642" s="46"/>
      <c r="F642" s="47"/>
      <c r="G642" s="48">
        <f>IF(ISBLANK(F642),0,VLOOKUP(F642,'Release Factors'!$A$2:$B$28,2,FALSE()))</f>
        <v>0</v>
      </c>
      <c r="H642" s="49"/>
      <c r="I642" s="50"/>
      <c r="J642" s="51"/>
      <c r="K642" s="52"/>
      <c r="L642" s="53"/>
    </row>
    <row r="643" spans="1:12" ht="12.5" x14ac:dyDescent="0.25">
      <c r="A643" s="43"/>
      <c r="B643" s="43" t="s">
        <v>62</v>
      </c>
      <c r="C643" s="44"/>
      <c r="D643" s="45"/>
      <c r="E643" s="46"/>
      <c r="F643" s="47"/>
      <c r="G643" s="48">
        <f>IF(ISBLANK(F643),0,VLOOKUP(F643,'Release Factors'!$A$2:$B$28,2,FALSE()))</f>
        <v>0</v>
      </c>
      <c r="H643" s="49"/>
      <c r="I643" s="50"/>
      <c r="J643" s="51"/>
      <c r="K643" s="52"/>
      <c r="L643" s="53"/>
    </row>
    <row r="644" spans="1:12" ht="12.5" x14ac:dyDescent="0.25">
      <c r="A644" s="43"/>
      <c r="B644" s="43" t="s">
        <v>62</v>
      </c>
      <c r="C644" s="44"/>
      <c r="D644" s="45"/>
      <c r="E644" s="46"/>
      <c r="F644" s="47"/>
      <c r="G644" s="48">
        <f>IF(ISBLANK(F644),0,VLOOKUP(F644,'Release Factors'!$A$2:$B$28,2,FALSE()))</f>
        <v>0</v>
      </c>
      <c r="H644" s="49"/>
      <c r="I644" s="50"/>
      <c r="J644" s="51"/>
      <c r="K644" s="52"/>
      <c r="L644" s="53"/>
    </row>
    <row r="645" spans="1:12" ht="12.5" x14ac:dyDescent="0.25">
      <c r="A645" s="43"/>
      <c r="B645" s="43" t="s">
        <v>62</v>
      </c>
      <c r="C645" s="44"/>
      <c r="D645" s="45"/>
      <c r="E645" s="46"/>
      <c r="F645" s="47"/>
      <c r="G645" s="48">
        <f>IF(ISBLANK(F645),0,VLOOKUP(F645,'Release Factors'!$A$2:$B$28,2,FALSE()))</f>
        <v>0</v>
      </c>
      <c r="H645" s="49"/>
      <c r="I645" s="50"/>
      <c r="J645" s="51"/>
      <c r="K645" s="52"/>
      <c r="L645" s="53"/>
    </row>
    <row r="646" spans="1:12" ht="12.5" x14ac:dyDescent="0.25">
      <c r="A646" s="43"/>
      <c r="B646" s="43" t="s">
        <v>62</v>
      </c>
      <c r="C646" s="44"/>
      <c r="D646" s="45"/>
      <c r="E646" s="46"/>
      <c r="F646" s="47"/>
      <c r="G646" s="48">
        <f>IF(ISBLANK(F646),0,VLOOKUP(F646,'Release Factors'!$A$2:$B$28,2,FALSE()))</f>
        <v>0</v>
      </c>
      <c r="H646" s="49"/>
      <c r="I646" s="50"/>
      <c r="J646" s="51"/>
      <c r="K646" s="52"/>
      <c r="L646" s="53"/>
    </row>
    <row r="647" spans="1:12" ht="12.5" x14ac:dyDescent="0.25">
      <c r="A647" s="43"/>
      <c r="B647" s="43" t="s">
        <v>62</v>
      </c>
      <c r="C647" s="44"/>
      <c r="D647" s="45"/>
      <c r="E647" s="46"/>
      <c r="F647" s="47"/>
      <c r="G647" s="48">
        <f>IF(ISBLANK(F647),0,VLOOKUP(F647,'Release Factors'!$A$2:$B$28,2,FALSE()))</f>
        <v>0</v>
      </c>
      <c r="H647" s="49"/>
      <c r="I647" s="50"/>
      <c r="J647" s="51"/>
      <c r="K647" s="52"/>
      <c r="L647" s="53"/>
    </row>
    <row r="648" spans="1:12" ht="12.5" x14ac:dyDescent="0.25">
      <c r="A648" s="43"/>
      <c r="B648" s="43" t="s">
        <v>62</v>
      </c>
      <c r="C648" s="44"/>
      <c r="D648" s="45"/>
      <c r="E648" s="46"/>
      <c r="F648" s="47"/>
      <c r="G648" s="48">
        <f>IF(ISBLANK(F648),0,VLOOKUP(F648,'Release Factors'!$A$2:$B$28,2,FALSE()))</f>
        <v>0</v>
      </c>
      <c r="H648" s="49"/>
      <c r="I648" s="50"/>
      <c r="J648" s="51"/>
      <c r="K648" s="52"/>
      <c r="L648" s="53"/>
    </row>
    <row r="649" spans="1:12" ht="12.5" x14ac:dyDescent="0.25">
      <c r="A649" s="43"/>
      <c r="B649" s="43" t="s">
        <v>62</v>
      </c>
      <c r="C649" s="44"/>
      <c r="D649" s="45"/>
      <c r="E649" s="46"/>
      <c r="F649" s="47"/>
      <c r="G649" s="48">
        <f>IF(ISBLANK(F649),0,VLOOKUP(F649,'Release Factors'!$A$2:$B$28,2,FALSE()))</f>
        <v>0</v>
      </c>
      <c r="H649" s="49"/>
      <c r="I649" s="50"/>
      <c r="J649" s="51"/>
      <c r="K649" s="52"/>
      <c r="L649" s="53"/>
    </row>
    <row r="650" spans="1:12" ht="12.5" x14ac:dyDescent="0.25">
      <c r="A650" s="43"/>
      <c r="B650" s="43" t="s">
        <v>62</v>
      </c>
      <c r="C650" s="44"/>
      <c r="D650" s="45"/>
      <c r="E650" s="46"/>
      <c r="F650" s="47"/>
      <c r="G650" s="48">
        <f>IF(ISBLANK(F650),0,VLOOKUP(F650,'Release Factors'!$A$2:$B$28,2,FALSE()))</f>
        <v>0</v>
      </c>
      <c r="H650" s="49"/>
      <c r="I650" s="50"/>
      <c r="J650" s="51"/>
      <c r="K650" s="52"/>
      <c r="L650" s="53"/>
    </row>
    <row r="651" spans="1:12" ht="12.5" x14ac:dyDescent="0.25">
      <c r="A651" s="43"/>
      <c r="B651" s="43" t="s">
        <v>62</v>
      </c>
      <c r="C651" s="44"/>
      <c r="D651" s="45"/>
      <c r="E651" s="46"/>
      <c r="F651" s="47"/>
      <c r="G651" s="48">
        <f>IF(ISBLANK(F651),0,VLOOKUP(F651,'Release Factors'!$A$2:$B$28,2,FALSE()))</f>
        <v>0</v>
      </c>
      <c r="H651" s="49"/>
      <c r="I651" s="50"/>
      <c r="J651" s="51"/>
      <c r="K651" s="52"/>
      <c r="L651" s="53"/>
    </row>
    <row r="652" spans="1:12" ht="12.5" x14ac:dyDescent="0.25">
      <c r="A652" s="43"/>
      <c r="B652" s="43" t="s">
        <v>62</v>
      </c>
      <c r="C652" s="44"/>
      <c r="D652" s="45"/>
      <c r="E652" s="46"/>
      <c r="F652" s="47"/>
      <c r="G652" s="48">
        <f>IF(ISBLANK(F652),0,VLOOKUP(F652,'Release Factors'!$A$2:$B$28,2,FALSE()))</f>
        <v>0</v>
      </c>
      <c r="H652" s="49"/>
      <c r="I652" s="50"/>
      <c r="J652" s="51"/>
      <c r="K652" s="52"/>
      <c r="L652" s="53"/>
    </row>
    <row r="653" spans="1:12" ht="12.5" x14ac:dyDescent="0.25">
      <c r="A653" s="43"/>
      <c r="B653" s="43" t="s">
        <v>62</v>
      </c>
      <c r="C653" s="44"/>
      <c r="D653" s="45"/>
      <c r="E653" s="46"/>
      <c r="F653" s="47"/>
      <c r="G653" s="48">
        <f>IF(ISBLANK(F653),0,VLOOKUP(F653,'Release Factors'!$A$2:$B$28,2,FALSE()))</f>
        <v>0</v>
      </c>
      <c r="H653" s="49"/>
      <c r="I653" s="50"/>
      <c r="J653" s="51"/>
      <c r="K653" s="52"/>
      <c r="L653" s="53"/>
    </row>
    <row r="654" spans="1:12" ht="12.5" x14ac:dyDescent="0.25">
      <c r="A654" s="43"/>
      <c r="B654" s="43" t="s">
        <v>62</v>
      </c>
      <c r="C654" s="44"/>
      <c r="D654" s="45"/>
      <c r="E654" s="46"/>
      <c r="F654" s="47"/>
      <c r="G654" s="48">
        <f>IF(ISBLANK(F654),0,VLOOKUP(F654,'Release Factors'!$A$2:$B$28,2,FALSE()))</f>
        <v>0</v>
      </c>
      <c r="H654" s="49"/>
      <c r="I654" s="50"/>
      <c r="J654" s="51"/>
      <c r="K654" s="52"/>
      <c r="L654" s="53"/>
    </row>
    <row r="655" spans="1:12" ht="12.5" x14ac:dyDescent="0.25">
      <c r="A655" s="43"/>
      <c r="B655" s="43" t="s">
        <v>62</v>
      </c>
      <c r="C655" s="44"/>
      <c r="D655" s="45"/>
      <c r="E655" s="46"/>
      <c r="F655" s="47"/>
      <c r="G655" s="48">
        <f>IF(ISBLANK(F655),0,VLOOKUP(F655,'Release Factors'!$A$2:$B$28,2,FALSE()))</f>
        <v>0</v>
      </c>
      <c r="H655" s="49"/>
      <c r="I655" s="50"/>
      <c r="J655" s="51"/>
      <c r="K655" s="52"/>
      <c r="L655" s="53"/>
    </row>
    <row r="656" spans="1:12" ht="12.5" x14ac:dyDescent="0.25">
      <c r="A656" s="43"/>
      <c r="B656" s="43" t="s">
        <v>62</v>
      </c>
      <c r="C656" s="44"/>
      <c r="D656" s="45"/>
      <c r="E656" s="46"/>
      <c r="F656" s="47"/>
      <c r="G656" s="48">
        <f>IF(ISBLANK(F656),0,VLOOKUP(F656,'Release Factors'!$A$2:$B$28,2,FALSE()))</f>
        <v>0</v>
      </c>
      <c r="H656" s="49"/>
      <c r="I656" s="50"/>
      <c r="J656" s="51"/>
      <c r="K656" s="52"/>
      <c r="L656" s="53"/>
    </row>
    <row r="657" spans="1:12" ht="12.5" x14ac:dyDescent="0.25">
      <c r="A657" s="43"/>
      <c r="B657" s="43" t="s">
        <v>62</v>
      </c>
      <c r="C657" s="44"/>
      <c r="D657" s="45"/>
      <c r="E657" s="46"/>
      <c r="F657" s="47"/>
      <c r="G657" s="48">
        <f>IF(ISBLANK(F657),0,VLOOKUP(F657,'Release Factors'!$A$2:$B$28,2,FALSE()))</f>
        <v>0</v>
      </c>
      <c r="H657" s="49"/>
      <c r="I657" s="50"/>
      <c r="J657" s="51"/>
      <c r="K657" s="52"/>
      <c r="L657" s="53"/>
    </row>
    <row r="658" spans="1:12" ht="12.5" x14ac:dyDescent="0.25">
      <c r="A658" s="43"/>
      <c r="B658" s="43" t="s">
        <v>62</v>
      </c>
      <c r="C658" s="44"/>
      <c r="D658" s="45"/>
      <c r="E658" s="46"/>
      <c r="F658" s="47"/>
      <c r="G658" s="48">
        <f>IF(ISBLANK(F658),0,VLOOKUP(F658,'Release Factors'!$A$2:$B$28,2,FALSE()))</f>
        <v>0</v>
      </c>
      <c r="H658" s="49"/>
      <c r="I658" s="50"/>
      <c r="J658" s="51"/>
      <c r="K658" s="52"/>
      <c r="L658" s="53"/>
    </row>
    <row r="659" spans="1:12" ht="12.5" x14ac:dyDescent="0.25">
      <c r="A659" s="43"/>
      <c r="B659" s="43" t="s">
        <v>62</v>
      </c>
      <c r="C659" s="44"/>
      <c r="D659" s="45"/>
      <c r="E659" s="46"/>
      <c r="F659" s="47"/>
      <c r="G659" s="48">
        <f>IF(ISBLANK(F659),0,VLOOKUP(F659,'Release Factors'!$A$2:$B$28,2,FALSE()))</f>
        <v>0</v>
      </c>
      <c r="H659" s="49"/>
      <c r="I659" s="50"/>
      <c r="J659" s="51"/>
      <c r="K659" s="52"/>
      <c r="L659" s="53"/>
    </row>
    <row r="660" spans="1:12" ht="12.5" x14ac:dyDescent="0.25">
      <c r="A660" s="43"/>
      <c r="B660" s="43" t="s">
        <v>62</v>
      </c>
      <c r="C660" s="44"/>
      <c r="D660" s="45"/>
      <c r="E660" s="46"/>
      <c r="F660" s="47"/>
      <c r="G660" s="48">
        <f>IF(ISBLANK(F660),0,VLOOKUP(F660,'Release Factors'!$A$2:$B$28,2,FALSE()))</f>
        <v>0</v>
      </c>
      <c r="H660" s="49"/>
      <c r="I660" s="50"/>
      <c r="J660" s="51"/>
      <c r="K660" s="52"/>
      <c r="L660" s="53"/>
    </row>
    <row r="661" spans="1:12" ht="12.5" x14ac:dyDescent="0.25">
      <c r="A661" s="43"/>
      <c r="B661" s="43" t="s">
        <v>62</v>
      </c>
      <c r="C661" s="44"/>
      <c r="D661" s="45"/>
      <c r="E661" s="46"/>
      <c r="F661" s="47"/>
      <c r="G661" s="48">
        <f>IF(ISBLANK(F661),0,VLOOKUP(F661,'Release Factors'!$A$2:$B$28,2,FALSE()))</f>
        <v>0</v>
      </c>
      <c r="H661" s="49"/>
      <c r="I661" s="50"/>
      <c r="J661" s="51"/>
      <c r="K661" s="52"/>
      <c r="L661" s="53"/>
    </row>
    <row r="662" spans="1:12" ht="12.5" x14ac:dyDescent="0.25">
      <c r="A662" s="43"/>
      <c r="B662" s="43" t="s">
        <v>62</v>
      </c>
      <c r="C662" s="44"/>
      <c r="D662" s="45"/>
      <c r="E662" s="46"/>
      <c r="F662" s="47"/>
      <c r="G662" s="48">
        <f>IF(ISBLANK(F662),0,VLOOKUP(F662,'Release Factors'!$A$2:$B$28,2,FALSE()))</f>
        <v>0</v>
      </c>
      <c r="H662" s="49"/>
      <c r="I662" s="50"/>
      <c r="J662" s="51"/>
      <c r="K662" s="52"/>
      <c r="L662" s="53"/>
    </row>
    <row r="663" spans="1:12" ht="12.5" x14ac:dyDescent="0.25">
      <c r="A663" s="43"/>
      <c r="B663" s="43" t="s">
        <v>62</v>
      </c>
      <c r="C663" s="44"/>
      <c r="D663" s="45"/>
      <c r="E663" s="46"/>
      <c r="F663" s="47"/>
      <c r="G663" s="48">
        <f>IF(ISBLANK(F663),0,VLOOKUP(F663,'Release Factors'!$A$2:$B$28,2,FALSE()))</f>
        <v>0</v>
      </c>
      <c r="H663" s="49"/>
      <c r="I663" s="50"/>
      <c r="J663" s="51"/>
      <c r="K663" s="52"/>
      <c r="L663" s="53"/>
    </row>
    <row r="664" spans="1:12" ht="12.5" x14ac:dyDescent="0.25">
      <c r="A664" s="43"/>
      <c r="B664" s="43" t="s">
        <v>62</v>
      </c>
      <c r="C664" s="44"/>
      <c r="D664" s="45"/>
      <c r="E664" s="46"/>
      <c r="F664" s="47"/>
      <c r="G664" s="48">
        <f>IF(ISBLANK(F664),0,VLOOKUP(F664,'Release Factors'!$A$2:$B$28,2,FALSE()))</f>
        <v>0</v>
      </c>
      <c r="H664" s="49"/>
      <c r="I664" s="50"/>
      <c r="J664" s="51"/>
      <c r="K664" s="52"/>
      <c r="L664" s="53"/>
    </row>
    <row r="665" spans="1:12" ht="12.5" x14ac:dyDescent="0.25">
      <c r="A665" s="43"/>
      <c r="B665" s="43" t="s">
        <v>62</v>
      </c>
      <c r="C665" s="44"/>
      <c r="D665" s="45"/>
      <c r="E665" s="46"/>
      <c r="F665" s="47"/>
      <c r="G665" s="48">
        <f>IF(ISBLANK(F665),0,VLOOKUP(F665,'Release Factors'!$A$2:$B$28,2,FALSE()))</f>
        <v>0</v>
      </c>
      <c r="H665" s="49"/>
      <c r="I665" s="50"/>
      <c r="J665" s="51"/>
      <c r="K665" s="52"/>
      <c r="L665" s="53"/>
    </row>
    <row r="666" spans="1:12" ht="12.5" x14ac:dyDescent="0.25">
      <c r="A666" s="43"/>
      <c r="B666" s="43" t="s">
        <v>62</v>
      </c>
      <c r="C666" s="44"/>
      <c r="D666" s="45"/>
      <c r="E666" s="46"/>
      <c r="F666" s="47"/>
      <c r="G666" s="48">
        <f>IF(ISBLANK(F666),0,VLOOKUP(F666,'Release Factors'!$A$2:$B$28,2,FALSE()))</f>
        <v>0</v>
      </c>
      <c r="H666" s="49"/>
      <c r="I666" s="50"/>
      <c r="J666" s="51"/>
      <c r="K666" s="52"/>
      <c r="L666" s="53"/>
    </row>
    <row r="667" spans="1:12" ht="12.5" x14ac:dyDescent="0.25">
      <c r="A667" s="43"/>
      <c r="B667" s="43" t="s">
        <v>62</v>
      </c>
      <c r="C667" s="44"/>
      <c r="D667" s="45"/>
      <c r="E667" s="46"/>
      <c r="F667" s="47"/>
      <c r="G667" s="48">
        <f>IF(ISBLANK(F667),0,VLOOKUP(F667,'Release Factors'!$A$2:$B$28,2,FALSE()))</f>
        <v>0</v>
      </c>
      <c r="H667" s="49"/>
      <c r="I667" s="50"/>
      <c r="J667" s="51"/>
      <c r="K667" s="52"/>
      <c r="L667" s="53"/>
    </row>
    <row r="668" spans="1:12" ht="12.5" x14ac:dyDescent="0.25">
      <c r="A668" s="43"/>
      <c r="B668" s="43" t="s">
        <v>62</v>
      </c>
      <c r="C668" s="44"/>
      <c r="D668" s="45"/>
      <c r="E668" s="46"/>
      <c r="F668" s="47"/>
      <c r="G668" s="48">
        <f>IF(ISBLANK(F668),0,VLOOKUP(F668,'Release Factors'!$A$2:$B$28,2,FALSE()))</f>
        <v>0</v>
      </c>
      <c r="H668" s="49"/>
      <c r="I668" s="50"/>
      <c r="J668" s="51"/>
      <c r="K668" s="52"/>
      <c r="L668" s="53"/>
    </row>
    <row r="669" spans="1:12" ht="12.5" x14ac:dyDescent="0.25">
      <c r="A669" s="43"/>
      <c r="B669" s="43" t="s">
        <v>62</v>
      </c>
      <c r="C669" s="44"/>
      <c r="D669" s="45"/>
      <c r="E669" s="46"/>
      <c r="F669" s="47"/>
      <c r="G669" s="48">
        <f>IF(ISBLANK(F669),0,VLOOKUP(F669,'Release Factors'!$A$2:$B$28,2,FALSE()))</f>
        <v>0</v>
      </c>
      <c r="H669" s="49"/>
      <c r="I669" s="50"/>
      <c r="J669" s="51"/>
      <c r="K669" s="52"/>
      <c r="L669" s="53"/>
    </row>
    <row r="670" spans="1:12" ht="12.5" x14ac:dyDescent="0.25">
      <c r="A670" s="43"/>
      <c r="B670" s="43" t="s">
        <v>62</v>
      </c>
      <c r="C670" s="44"/>
      <c r="D670" s="45"/>
      <c r="E670" s="46"/>
      <c r="F670" s="47"/>
      <c r="G670" s="48">
        <f>IF(ISBLANK(F670),0,VLOOKUP(F670,'Release Factors'!$A$2:$B$28,2,FALSE()))</f>
        <v>0</v>
      </c>
      <c r="H670" s="49"/>
      <c r="I670" s="50"/>
      <c r="J670" s="51"/>
      <c r="K670" s="52"/>
      <c r="L670" s="53"/>
    </row>
    <row r="671" spans="1:12" ht="12.5" x14ac:dyDescent="0.25">
      <c r="A671" s="43"/>
      <c r="B671" s="43" t="s">
        <v>62</v>
      </c>
      <c r="C671" s="44"/>
      <c r="D671" s="45"/>
      <c r="E671" s="46"/>
      <c r="F671" s="47"/>
      <c r="G671" s="48">
        <f>IF(ISBLANK(F671),0,VLOOKUP(F671,'Release Factors'!$A$2:$B$28,2,FALSE()))</f>
        <v>0</v>
      </c>
      <c r="H671" s="49"/>
      <c r="I671" s="50"/>
      <c r="J671" s="51"/>
      <c r="K671" s="52"/>
      <c r="L671" s="53"/>
    </row>
    <row r="672" spans="1:12" ht="12.5" x14ac:dyDescent="0.25">
      <c r="A672" s="43"/>
      <c r="B672" s="43" t="s">
        <v>62</v>
      </c>
      <c r="C672" s="44"/>
      <c r="D672" s="45"/>
      <c r="E672" s="46"/>
      <c r="F672" s="47"/>
      <c r="G672" s="48">
        <f>IF(ISBLANK(F672),0,VLOOKUP(F672,'Release Factors'!$A$2:$B$28,2,FALSE()))</f>
        <v>0</v>
      </c>
      <c r="H672" s="49"/>
      <c r="I672" s="50"/>
      <c r="J672" s="51"/>
      <c r="K672" s="52"/>
      <c r="L672" s="53"/>
    </row>
    <row r="673" spans="1:12" ht="12.5" x14ac:dyDescent="0.25">
      <c r="A673" s="43"/>
      <c r="B673" s="43" t="s">
        <v>62</v>
      </c>
      <c r="C673" s="44"/>
      <c r="D673" s="45"/>
      <c r="E673" s="46"/>
      <c r="F673" s="47"/>
      <c r="G673" s="48">
        <f>IF(ISBLANK(F673),0,VLOOKUP(F673,'Release Factors'!$A$2:$B$28,2,FALSE()))</f>
        <v>0</v>
      </c>
      <c r="H673" s="49"/>
      <c r="I673" s="50"/>
      <c r="J673" s="51"/>
      <c r="K673" s="52"/>
      <c r="L673" s="53"/>
    </row>
    <row r="674" spans="1:12" ht="12.5" x14ac:dyDescent="0.25">
      <c r="A674" s="43"/>
      <c r="B674" s="43" t="s">
        <v>62</v>
      </c>
      <c r="C674" s="44"/>
      <c r="D674" s="45"/>
      <c r="E674" s="46"/>
      <c r="F674" s="47"/>
      <c r="G674" s="48">
        <f>IF(ISBLANK(F674),0,VLOOKUP(F674,'Release Factors'!$A$2:$B$28,2,FALSE()))</f>
        <v>0</v>
      </c>
      <c r="H674" s="49"/>
      <c r="I674" s="50"/>
      <c r="J674" s="51"/>
      <c r="K674" s="52"/>
      <c r="L674" s="53"/>
    </row>
    <row r="675" spans="1:12" ht="12.5" x14ac:dyDescent="0.25">
      <c r="A675" s="43"/>
      <c r="B675" s="43" t="s">
        <v>62</v>
      </c>
      <c r="C675" s="44"/>
      <c r="D675" s="45"/>
      <c r="E675" s="46"/>
      <c r="F675" s="47"/>
      <c r="G675" s="48">
        <f>IF(ISBLANK(F675),0,VLOOKUP(F675,'Release Factors'!$A$2:$B$28,2,FALSE()))</f>
        <v>0</v>
      </c>
      <c r="H675" s="49"/>
      <c r="I675" s="50"/>
      <c r="J675" s="51"/>
      <c r="K675" s="52"/>
      <c r="L675" s="53"/>
    </row>
    <row r="676" spans="1:12" ht="12.5" x14ac:dyDescent="0.25">
      <c r="A676" s="43"/>
      <c r="B676" s="43" t="s">
        <v>62</v>
      </c>
      <c r="C676" s="44"/>
      <c r="D676" s="45"/>
      <c r="E676" s="46"/>
      <c r="F676" s="47"/>
      <c r="G676" s="48">
        <f>IF(ISBLANK(F676),0,VLOOKUP(F676,'Release Factors'!$A$2:$B$28,2,FALSE()))</f>
        <v>0</v>
      </c>
      <c r="H676" s="49"/>
      <c r="I676" s="50"/>
      <c r="J676" s="51"/>
      <c r="K676" s="52"/>
      <c r="L676" s="53"/>
    </row>
    <row r="677" spans="1:12" ht="12.5" x14ac:dyDescent="0.25">
      <c r="A677" s="43"/>
      <c r="B677" s="43" t="s">
        <v>62</v>
      </c>
      <c r="C677" s="44"/>
      <c r="D677" s="45"/>
      <c r="E677" s="46"/>
      <c r="F677" s="47"/>
      <c r="G677" s="48">
        <f>IF(ISBLANK(F677),0,VLOOKUP(F677,'Release Factors'!$A$2:$B$28,2,FALSE()))</f>
        <v>0</v>
      </c>
      <c r="H677" s="49"/>
      <c r="I677" s="50"/>
      <c r="J677" s="51"/>
      <c r="K677" s="52"/>
      <c r="L677" s="53"/>
    </row>
    <row r="678" spans="1:12" ht="12.5" x14ac:dyDescent="0.25">
      <c r="A678" s="43"/>
      <c r="B678" s="43" t="s">
        <v>62</v>
      </c>
      <c r="C678" s="44"/>
      <c r="D678" s="45"/>
      <c r="E678" s="46"/>
      <c r="F678" s="47"/>
      <c r="G678" s="48">
        <f>IF(ISBLANK(F678),0,VLOOKUP(F678,'Release Factors'!$A$2:$B$28,2,FALSE()))</f>
        <v>0</v>
      </c>
      <c r="H678" s="49"/>
      <c r="I678" s="50"/>
      <c r="J678" s="51"/>
      <c r="K678" s="52"/>
      <c r="L678" s="53"/>
    </row>
    <row r="679" spans="1:12" ht="12.5" x14ac:dyDescent="0.25">
      <c r="A679" s="43"/>
      <c r="B679" s="43" t="s">
        <v>62</v>
      </c>
      <c r="C679" s="44"/>
      <c r="D679" s="45"/>
      <c r="E679" s="46"/>
      <c r="F679" s="47"/>
      <c r="G679" s="48">
        <f>IF(ISBLANK(F679),0,VLOOKUP(F679,'Release Factors'!$A$2:$B$28,2,FALSE()))</f>
        <v>0</v>
      </c>
      <c r="H679" s="49"/>
      <c r="I679" s="50"/>
      <c r="J679" s="51"/>
      <c r="K679" s="52"/>
      <c r="L679" s="53"/>
    </row>
    <row r="680" spans="1:12" ht="12.5" x14ac:dyDescent="0.25">
      <c r="A680" s="43"/>
      <c r="B680" s="43" t="s">
        <v>62</v>
      </c>
      <c r="C680" s="44"/>
      <c r="D680" s="45"/>
      <c r="E680" s="46"/>
      <c r="F680" s="47"/>
      <c r="G680" s="48">
        <f>IF(ISBLANK(F680),0,VLOOKUP(F680,'Release Factors'!$A$2:$B$28,2,FALSE()))</f>
        <v>0</v>
      </c>
      <c r="H680" s="49"/>
      <c r="I680" s="50"/>
      <c r="J680" s="51"/>
      <c r="K680" s="52"/>
      <c r="L680" s="53"/>
    </row>
    <row r="681" spans="1:12" ht="12.5" x14ac:dyDescent="0.25">
      <c r="A681" s="43"/>
      <c r="B681" s="43" t="s">
        <v>62</v>
      </c>
      <c r="C681" s="44"/>
      <c r="D681" s="45"/>
      <c r="E681" s="46"/>
      <c r="F681" s="47"/>
      <c r="G681" s="48">
        <f>IF(ISBLANK(F681),0,VLOOKUP(F681,'Release Factors'!$A$2:$B$28,2,FALSE()))</f>
        <v>0</v>
      </c>
      <c r="H681" s="49"/>
      <c r="I681" s="50"/>
      <c r="J681" s="51"/>
      <c r="K681" s="52"/>
      <c r="L681" s="53"/>
    </row>
    <row r="682" spans="1:12" ht="12.5" x14ac:dyDescent="0.25">
      <c r="A682" s="43"/>
      <c r="B682" s="43" t="s">
        <v>62</v>
      </c>
      <c r="C682" s="44"/>
      <c r="D682" s="45"/>
      <c r="E682" s="46"/>
      <c r="F682" s="47"/>
      <c r="G682" s="48">
        <f>IF(ISBLANK(F682),0,VLOOKUP(F682,'Release Factors'!$A$2:$B$28,2,FALSE()))</f>
        <v>0</v>
      </c>
      <c r="H682" s="49"/>
      <c r="I682" s="50"/>
      <c r="J682" s="51"/>
      <c r="K682" s="52"/>
      <c r="L682" s="53"/>
    </row>
    <row r="683" spans="1:12" ht="12.5" x14ac:dyDescent="0.25">
      <c r="A683" s="43"/>
      <c r="B683" s="43" t="s">
        <v>62</v>
      </c>
      <c r="C683" s="44"/>
      <c r="D683" s="45"/>
      <c r="E683" s="46"/>
      <c r="F683" s="47"/>
      <c r="G683" s="48">
        <f>IF(ISBLANK(F683),0,VLOOKUP(F683,'Release Factors'!$A$2:$B$28,2,FALSE()))</f>
        <v>0</v>
      </c>
      <c r="H683" s="49"/>
      <c r="I683" s="50"/>
      <c r="J683" s="51"/>
      <c r="K683" s="52"/>
      <c r="L683" s="53"/>
    </row>
    <row r="684" spans="1:12" ht="12.5" x14ac:dyDescent="0.25">
      <c r="A684" s="43"/>
      <c r="B684" s="43" t="s">
        <v>62</v>
      </c>
      <c r="C684" s="44"/>
      <c r="D684" s="45"/>
      <c r="E684" s="46"/>
      <c r="F684" s="47"/>
      <c r="G684" s="48">
        <f>IF(ISBLANK(F684),0,VLOOKUP(F684,'Release Factors'!$A$2:$B$28,2,FALSE()))</f>
        <v>0</v>
      </c>
      <c r="H684" s="49"/>
      <c r="I684" s="50"/>
      <c r="J684" s="51"/>
      <c r="K684" s="52"/>
      <c r="L684" s="53"/>
    </row>
    <row r="685" spans="1:12" ht="12.5" x14ac:dyDescent="0.25">
      <c r="A685" s="43"/>
      <c r="B685" s="43" t="s">
        <v>62</v>
      </c>
      <c r="C685" s="44"/>
      <c r="D685" s="45"/>
      <c r="E685" s="46"/>
      <c r="F685" s="47"/>
      <c r="G685" s="48">
        <f>IF(ISBLANK(F685),0,VLOOKUP(F685,'Release Factors'!$A$2:$B$28,2,FALSE()))</f>
        <v>0</v>
      </c>
      <c r="H685" s="49"/>
      <c r="I685" s="50"/>
      <c r="J685" s="51"/>
      <c r="K685" s="52"/>
      <c r="L685" s="53"/>
    </row>
    <row r="686" spans="1:12" ht="12.5" x14ac:dyDescent="0.25">
      <c r="A686" s="43"/>
      <c r="B686" s="43" t="s">
        <v>62</v>
      </c>
      <c r="C686" s="44"/>
      <c r="D686" s="45"/>
      <c r="E686" s="46"/>
      <c r="F686" s="47"/>
      <c r="G686" s="48">
        <f>IF(ISBLANK(F686),0,VLOOKUP(F686,'Release Factors'!$A$2:$B$28,2,FALSE()))</f>
        <v>0</v>
      </c>
      <c r="H686" s="49"/>
      <c r="I686" s="50"/>
      <c r="J686" s="51"/>
      <c r="K686" s="52"/>
      <c r="L686" s="53"/>
    </row>
    <row r="687" spans="1:12" ht="12.5" x14ac:dyDescent="0.25">
      <c r="A687" s="43"/>
      <c r="B687" s="43" t="s">
        <v>62</v>
      </c>
      <c r="C687" s="44"/>
      <c r="D687" s="45"/>
      <c r="E687" s="46"/>
      <c r="F687" s="47"/>
      <c r="G687" s="48">
        <f>IF(ISBLANK(F687),0,VLOOKUP(F687,'Release Factors'!$A$2:$B$28,2,FALSE()))</f>
        <v>0</v>
      </c>
      <c r="H687" s="49"/>
      <c r="I687" s="50"/>
      <c r="J687" s="51"/>
      <c r="K687" s="52"/>
      <c r="L687" s="53"/>
    </row>
    <row r="688" spans="1:12" ht="12.5" x14ac:dyDescent="0.25">
      <c r="A688" s="43"/>
      <c r="B688" s="43" t="s">
        <v>62</v>
      </c>
      <c r="C688" s="44"/>
      <c r="D688" s="45"/>
      <c r="E688" s="46"/>
      <c r="F688" s="47"/>
      <c r="G688" s="48">
        <f>IF(ISBLANK(F688),0,VLOOKUP(F688,'Release Factors'!$A$2:$B$28,2,FALSE()))</f>
        <v>0</v>
      </c>
      <c r="H688" s="49"/>
      <c r="I688" s="50"/>
      <c r="J688" s="51"/>
      <c r="K688" s="52"/>
      <c r="L688" s="53"/>
    </row>
    <row r="689" spans="1:12" ht="12.5" x14ac:dyDescent="0.25">
      <c r="A689" s="43"/>
      <c r="B689" s="43" t="s">
        <v>62</v>
      </c>
      <c r="C689" s="44"/>
      <c r="D689" s="45"/>
      <c r="E689" s="46"/>
      <c r="F689" s="47"/>
      <c r="G689" s="48">
        <f>IF(ISBLANK(F689),0,VLOOKUP(F689,'Release Factors'!$A$2:$B$28,2,FALSE()))</f>
        <v>0</v>
      </c>
      <c r="H689" s="49"/>
      <c r="I689" s="50"/>
      <c r="J689" s="51"/>
      <c r="K689" s="52"/>
      <c r="L689" s="53"/>
    </row>
    <row r="690" spans="1:12" ht="12.5" x14ac:dyDescent="0.25">
      <c r="A690" s="43"/>
      <c r="B690" s="43" t="s">
        <v>62</v>
      </c>
      <c r="C690" s="44"/>
      <c r="D690" s="45"/>
      <c r="E690" s="46"/>
      <c r="F690" s="47"/>
      <c r="G690" s="48">
        <f>IF(ISBLANK(F690),0,VLOOKUP(F690,'Release Factors'!$A$2:$B$28,2,FALSE()))</f>
        <v>0</v>
      </c>
      <c r="H690" s="49"/>
      <c r="I690" s="50"/>
      <c r="J690" s="51"/>
      <c r="K690" s="52"/>
      <c r="L690" s="53"/>
    </row>
    <row r="691" spans="1:12" ht="12.5" x14ac:dyDescent="0.25">
      <c r="A691" s="43"/>
      <c r="B691" s="43" t="s">
        <v>62</v>
      </c>
      <c r="C691" s="44"/>
      <c r="D691" s="45"/>
      <c r="E691" s="46"/>
      <c r="F691" s="47"/>
      <c r="G691" s="48">
        <f>IF(ISBLANK(F691),0,VLOOKUP(F691,'Release Factors'!$A$2:$B$28,2,FALSE()))</f>
        <v>0</v>
      </c>
      <c r="H691" s="49"/>
      <c r="I691" s="50"/>
      <c r="J691" s="51"/>
      <c r="K691" s="52"/>
      <c r="L691" s="53"/>
    </row>
    <row r="692" spans="1:12" ht="12.5" x14ac:dyDescent="0.25">
      <c r="A692" s="43"/>
      <c r="B692" s="43" t="s">
        <v>62</v>
      </c>
      <c r="C692" s="44"/>
      <c r="D692" s="45"/>
      <c r="E692" s="46"/>
      <c r="F692" s="47"/>
      <c r="G692" s="48">
        <f>IF(ISBLANK(F692),0,VLOOKUP(F692,'Release Factors'!$A$2:$B$28,2,FALSE()))</f>
        <v>0</v>
      </c>
      <c r="H692" s="49"/>
      <c r="I692" s="50"/>
      <c r="J692" s="51"/>
      <c r="K692" s="52"/>
      <c r="L692" s="53"/>
    </row>
    <row r="693" spans="1:12" ht="12.5" x14ac:dyDescent="0.25">
      <c r="A693" s="43"/>
      <c r="B693" s="43" t="s">
        <v>62</v>
      </c>
      <c r="C693" s="44"/>
      <c r="D693" s="45"/>
      <c r="E693" s="46"/>
      <c r="F693" s="47"/>
      <c r="G693" s="48">
        <f>IF(ISBLANK(F693),0,VLOOKUP(F693,'Release Factors'!$A$2:$B$28,2,FALSE()))</f>
        <v>0</v>
      </c>
      <c r="H693" s="49"/>
      <c r="I693" s="50"/>
      <c r="J693" s="51"/>
      <c r="K693" s="52"/>
      <c r="L693" s="53"/>
    </row>
    <row r="694" spans="1:12" ht="12.5" x14ac:dyDescent="0.25">
      <c r="A694" s="43"/>
      <c r="B694" s="43" t="s">
        <v>62</v>
      </c>
      <c r="C694" s="44"/>
      <c r="D694" s="45"/>
      <c r="E694" s="46"/>
      <c r="F694" s="47"/>
      <c r="G694" s="48">
        <f>IF(ISBLANK(F694),0,VLOOKUP(F694,'Release Factors'!$A$2:$B$28,2,FALSE()))</f>
        <v>0</v>
      </c>
      <c r="H694" s="49"/>
      <c r="I694" s="50"/>
      <c r="J694" s="51"/>
      <c r="K694" s="52"/>
      <c r="L694" s="53"/>
    </row>
    <row r="695" spans="1:12" ht="12.5" x14ac:dyDescent="0.25">
      <c r="A695" s="43"/>
      <c r="B695" s="43" t="s">
        <v>62</v>
      </c>
      <c r="C695" s="44"/>
      <c r="D695" s="45"/>
      <c r="E695" s="46"/>
      <c r="F695" s="47"/>
      <c r="G695" s="48">
        <f>IF(ISBLANK(F695),0,VLOOKUP(F695,'Release Factors'!$A$2:$B$28,2,FALSE()))</f>
        <v>0</v>
      </c>
      <c r="H695" s="49"/>
      <c r="I695" s="50"/>
      <c r="J695" s="51"/>
      <c r="K695" s="52"/>
      <c r="L695" s="53"/>
    </row>
    <row r="696" spans="1:12" ht="12.5" x14ac:dyDescent="0.25">
      <c r="A696" s="43"/>
      <c r="B696" s="43" t="s">
        <v>62</v>
      </c>
      <c r="C696" s="44"/>
      <c r="D696" s="45"/>
      <c r="E696" s="46"/>
      <c r="F696" s="47"/>
      <c r="G696" s="48">
        <f>IF(ISBLANK(F696),0,VLOOKUP(F696,'Release Factors'!$A$2:$B$28,2,FALSE()))</f>
        <v>0</v>
      </c>
      <c r="H696" s="49"/>
      <c r="I696" s="50"/>
      <c r="J696" s="51"/>
      <c r="K696" s="52"/>
      <c r="L696" s="53"/>
    </row>
    <row r="697" spans="1:12" ht="12.5" x14ac:dyDescent="0.25">
      <c r="A697" s="43"/>
      <c r="B697" s="43" t="s">
        <v>62</v>
      </c>
      <c r="C697" s="44"/>
      <c r="D697" s="45"/>
      <c r="E697" s="46"/>
      <c r="F697" s="47"/>
      <c r="G697" s="48">
        <f>IF(ISBLANK(F697),0,VLOOKUP(F697,'Release Factors'!$A$2:$B$28,2,FALSE()))</f>
        <v>0</v>
      </c>
      <c r="H697" s="49"/>
      <c r="I697" s="50"/>
      <c r="J697" s="51"/>
      <c r="K697" s="52"/>
      <c r="L697" s="53"/>
    </row>
    <row r="698" spans="1:12" ht="12.5" x14ac:dyDescent="0.25">
      <c r="A698" s="43"/>
      <c r="B698" s="43" t="s">
        <v>62</v>
      </c>
      <c r="C698" s="44"/>
      <c r="D698" s="45"/>
      <c r="E698" s="46"/>
      <c r="F698" s="47"/>
      <c r="G698" s="48">
        <f>IF(ISBLANK(F698),0,VLOOKUP(F698,'Release Factors'!$A$2:$B$28,2,FALSE()))</f>
        <v>0</v>
      </c>
      <c r="H698" s="49"/>
      <c r="I698" s="50"/>
      <c r="J698" s="51"/>
      <c r="K698" s="52"/>
      <c r="L698" s="53"/>
    </row>
    <row r="699" spans="1:12" ht="12.5" x14ac:dyDescent="0.25">
      <c r="A699" s="43"/>
      <c r="B699" s="43" t="s">
        <v>62</v>
      </c>
      <c r="C699" s="44"/>
      <c r="D699" s="45"/>
      <c r="E699" s="46"/>
      <c r="F699" s="47"/>
      <c r="G699" s="48">
        <f>IF(ISBLANK(F699),0,VLOOKUP(F699,'Release Factors'!$A$2:$B$28,2,FALSE()))</f>
        <v>0</v>
      </c>
      <c r="H699" s="49"/>
      <c r="I699" s="50"/>
      <c r="J699" s="51"/>
      <c r="K699" s="52"/>
      <c r="L699" s="53"/>
    </row>
    <row r="700" spans="1:12" ht="12.5" x14ac:dyDescent="0.25">
      <c r="A700" s="43"/>
      <c r="B700" s="43" t="s">
        <v>62</v>
      </c>
      <c r="C700" s="44"/>
      <c r="D700" s="45"/>
      <c r="E700" s="46"/>
      <c r="F700" s="47"/>
      <c r="G700" s="48">
        <f>IF(ISBLANK(F700),0,VLOOKUP(F700,'Release Factors'!$A$2:$B$28,2,FALSE()))</f>
        <v>0</v>
      </c>
      <c r="H700" s="49"/>
      <c r="I700" s="50"/>
      <c r="J700" s="51"/>
      <c r="K700" s="52"/>
      <c r="L700" s="53"/>
    </row>
    <row r="701" spans="1:12" ht="12.5" x14ac:dyDescent="0.25">
      <c r="A701" s="43"/>
      <c r="B701" s="43" t="s">
        <v>62</v>
      </c>
      <c r="C701" s="44"/>
      <c r="D701" s="45"/>
      <c r="E701" s="46"/>
      <c r="F701" s="47"/>
      <c r="G701" s="48">
        <f>IF(ISBLANK(F701),0,VLOOKUP(F701,'Release Factors'!$A$2:$B$28,2,FALSE()))</f>
        <v>0</v>
      </c>
      <c r="H701" s="49"/>
      <c r="I701" s="50"/>
      <c r="J701" s="51"/>
      <c r="K701" s="52"/>
      <c r="L701" s="53"/>
    </row>
    <row r="702" spans="1:12" ht="12.5" x14ac:dyDescent="0.25">
      <c r="A702" s="43"/>
      <c r="B702" s="43" t="s">
        <v>62</v>
      </c>
      <c r="C702" s="44"/>
      <c r="D702" s="45"/>
      <c r="E702" s="46"/>
      <c r="F702" s="47"/>
      <c r="G702" s="48">
        <f>IF(ISBLANK(F702),0,VLOOKUP(F702,'Release Factors'!$A$2:$B$28,2,FALSE()))</f>
        <v>0</v>
      </c>
      <c r="H702" s="49"/>
      <c r="I702" s="50"/>
      <c r="J702" s="51"/>
      <c r="K702" s="52"/>
      <c r="L702" s="53"/>
    </row>
    <row r="703" spans="1:12" ht="12.5" x14ac:dyDescent="0.25">
      <c r="A703" s="43"/>
      <c r="B703" s="43" t="s">
        <v>62</v>
      </c>
      <c r="C703" s="44"/>
      <c r="D703" s="45"/>
      <c r="E703" s="46"/>
      <c r="F703" s="47"/>
      <c r="G703" s="48">
        <f>IF(ISBLANK(F703),0,VLOOKUP(F703,'Release Factors'!$A$2:$B$28,2,FALSE()))</f>
        <v>0</v>
      </c>
      <c r="H703" s="49"/>
      <c r="I703" s="50"/>
      <c r="J703" s="51"/>
      <c r="K703" s="52"/>
      <c r="L703" s="53"/>
    </row>
    <row r="704" spans="1:12" ht="12.5" x14ac:dyDescent="0.25">
      <c r="A704" s="43"/>
      <c r="B704" s="43" t="s">
        <v>62</v>
      </c>
      <c r="C704" s="44"/>
      <c r="D704" s="45"/>
      <c r="E704" s="46"/>
      <c r="F704" s="47"/>
      <c r="G704" s="48">
        <f>IF(ISBLANK(F704),0,VLOOKUP(F704,'Release Factors'!$A$2:$B$28,2,FALSE()))</f>
        <v>0</v>
      </c>
      <c r="H704" s="49"/>
      <c r="I704" s="50"/>
      <c r="J704" s="51"/>
      <c r="K704" s="52"/>
      <c r="L704" s="53"/>
    </row>
    <row r="705" spans="1:12" ht="12.5" x14ac:dyDescent="0.25">
      <c r="A705" s="43"/>
      <c r="B705" s="43" t="s">
        <v>62</v>
      </c>
      <c r="C705" s="44"/>
      <c r="D705" s="45"/>
      <c r="E705" s="46"/>
      <c r="F705" s="47"/>
      <c r="G705" s="48">
        <f>IF(ISBLANK(F705),0,VLOOKUP(F705,'Release Factors'!$A$2:$B$28,2,FALSE()))</f>
        <v>0</v>
      </c>
      <c r="H705" s="49"/>
      <c r="I705" s="50"/>
      <c r="J705" s="51"/>
      <c r="K705" s="52"/>
      <c r="L705" s="53"/>
    </row>
    <row r="706" spans="1:12" ht="12.5" x14ac:dyDescent="0.25">
      <c r="A706" s="43"/>
      <c r="B706" s="43" t="s">
        <v>62</v>
      </c>
      <c r="C706" s="44"/>
      <c r="D706" s="45"/>
      <c r="E706" s="46"/>
      <c r="F706" s="47"/>
      <c r="G706" s="48">
        <f>IF(ISBLANK(F706),0,VLOOKUP(F706,'Release Factors'!$A$2:$B$28,2,FALSE()))</f>
        <v>0</v>
      </c>
      <c r="H706" s="49"/>
      <c r="I706" s="50"/>
      <c r="J706" s="51"/>
      <c r="K706" s="52"/>
      <c r="L706" s="53"/>
    </row>
    <row r="707" spans="1:12" ht="12.5" x14ac:dyDescent="0.25">
      <c r="A707" s="43"/>
      <c r="B707" s="43" t="s">
        <v>62</v>
      </c>
      <c r="C707" s="44"/>
      <c r="D707" s="45"/>
      <c r="E707" s="46"/>
      <c r="F707" s="47"/>
      <c r="G707" s="48">
        <f>IF(ISBLANK(F707),0,VLOOKUP(F707,'Release Factors'!$A$2:$B$28,2,FALSE()))</f>
        <v>0</v>
      </c>
      <c r="H707" s="49"/>
      <c r="I707" s="50"/>
      <c r="J707" s="51"/>
      <c r="K707" s="52"/>
      <c r="L707" s="53"/>
    </row>
    <row r="708" spans="1:12" ht="12.5" x14ac:dyDescent="0.25">
      <c r="A708" s="43"/>
      <c r="B708" s="43" t="s">
        <v>62</v>
      </c>
      <c r="C708" s="44"/>
      <c r="D708" s="45"/>
      <c r="E708" s="46"/>
      <c r="F708" s="47"/>
      <c r="G708" s="48">
        <f>IF(ISBLANK(F708),0,VLOOKUP(F708,'Release Factors'!$A$2:$B$28,2,FALSE()))</f>
        <v>0</v>
      </c>
      <c r="H708" s="49"/>
      <c r="I708" s="50"/>
      <c r="J708" s="51"/>
      <c r="K708" s="52"/>
      <c r="L708" s="53"/>
    </row>
    <row r="709" spans="1:12" ht="12.5" x14ac:dyDescent="0.25">
      <c r="A709" s="43"/>
      <c r="B709" s="43" t="s">
        <v>62</v>
      </c>
      <c r="C709" s="44"/>
      <c r="D709" s="45"/>
      <c r="E709" s="46"/>
      <c r="F709" s="47"/>
      <c r="G709" s="48">
        <f>IF(ISBLANK(F709),0,VLOOKUP(F709,'Release Factors'!$A$2:$B$28,2,FALSE()))</f>
        <v>0</v>
      </c>
      <c r="H709" s="49"/>
      <c r="I709" s="50"/>
      <c r="J709" s="51"/>
      <c r="K709" s="52"/>
      <c r="L709" s="53"/>
    </row>
    <row r="710" spans="1:12" ht="12.5" x14ac:dyDescent="0.25">
      <c r="A710" s="43"/>
      <c r="B710" s="43" t="s">
        <v>62</v>
      </c>
      <c r="C710" s="44"/>
      <c r="D710" s="45"/>
      <c r="E710" s="46"/>
      <c r="F710" s="47"/>
      <c r="G710" s="48">
        <f>IF(ISBLANK(F710),0,VLOOKUP(F710,'Release Factors'!$A$2:$B$28,2,FALSE()))</f>
        <v>0</v>
      </c>
      <c r="H710" s="49"/>
      <c r="I710" s="50"/>
      <c r="J710" s="51"/>
      <c r="K710" s="52"/>
      <c r="L710" s="53"/>
    </row>
    <row r="711" spans="1:12" ht="12.5" x14ac:dyDescent="0.25">
      <c r="A711" s="43"/>
      <c r="B711" s="43" t="s">
        <v>62</v>
      </c>
      <c r="C711" s="44"/>
      <c r="D711" s="45"/>
      <c r="E711" s="46"/>
      <c r="F711" s="47"/>
      <c r="G711" s="48">
        <f>IF(ISBLANK(F711),0,VLOOKUP(F711,'Release Factors'!$A$2:$B$28,2,FALSE()))</f>
        <v>0</v>
      </c>
      <c r="H711" s="49"/>
      <c r="I711" s="50"/>
      <c r="J711" s="51"/>
      <c r="K711" s="52"/>
      <c r="L711" s="53"/>
    </row>
    <row r="712" spans="1:12" ht="12.5" x14ac:dyDescent="0.25">
      <c r="A712" s="43"/>
      <c r="B712" s="43" t="s">
        <v>62</v>
      </c>
      <c r="C712" s="44"/>
      <c r="D712" s="45"/>
      <c r="E712" s="46"/>
      <c r="F712" s="47"/>
      <c r="G712" s="48">
        <f>IF(ISBLANK(F712),0,VLOOKUP(F712,'Release Factors'!$A$2:$B$28,2,FALSE()))</f>
        <v>0</v>
      </c>
      <c r="H712" s="49"/>
      <c r="I712" s="50"/>
      <c r="J712" s="51"/>
      <c r="K712" s="52"/>
      <c r="L712" s="53"/>
    </row>
    <row r="713" spans="1:12" ht="12.5" x14ac:dyDescent="0.25">
      <c r="A713" s="43"/>
      <c r="B713" s="43" t="s">
        <v>62</v>
      </c>
      <c r="C713" s="44"/>
      <c r="D713" s="45"/>
      <c r="E713" s="46"/>
      <c r="F713" s="47"/>
      <c r="G713" s="48">
        <f>IF(ISBLANK(F713),0,VLOOKUP(F713,'Release Factors'!$A$2:$B$28,2,FALSE()))</f>
        <v>0</v>
      </c>
      <c r="H713" s="49"/>
      <c r="I713" s="50"/>
      <c r="J713" s="51"/>
      <c r="K713" s="52"/>
      <c r="L713" s="53"/>
    </row>
    <row r="714" spans="1:12" ht="12.5" x14ac:dyDescent="0.25">
      <c r="A714" s="43"/>
      <c r="B714" s="43" t="s">
        <v>62</v>
      </c>
      <c r="C714" s="44"/>
      <c r="D714" s="45"/>
      <c r="E714" s="46"/>
      <c r="F714" s="47"/>
      <c r="G714" s="48">
        <f>IF(ISBLANK(F714),0,VLOOKUP(F714,'Release Factors'!$A$2:$B$28,2,FALSE()))</f>
        <v>0</v>
      </c>
      <c r="H714" s="49"/>
      <c r="I714" s="50"/>
      <c r="J714" s="51"/>
      <c r="K714" s="52"/>
      <c r="L714" s="53"/>
    </row>
    <row r="715" spans="1:12" ht="12.5" x14ac:dyDescent="0.25">
      <c r="A715" s="43"/>
      <c r="B715" s="43" t="s">
        <v>62</v>
      </c>
      <c r="C715" s="44"/>
      <c r="D715" s="45"/>
      <c r="E715" s="46"/>
      <c r="F715" s="47"/>
      <c r="G715" s="48">
        <f>IF(ISBLANK(F715),0,VLOOKUP(F715,'Release Factors'!$A$2:$B$28,2,FALSE()))</f>
        <v>0</v>
      </c>
      <c r="H715" s="49"/>
      <c r="I715" s="50"/>
      <c r="J715" s="51"/>
      <c r="K715" s="52"/>
      <c r="L715" s="53"/>
    </row>
    <row r="716" spans="1:12" ht="12.5" x14ac:dyDescent="0.25">
      <c r="A716" s="43"/>
      <c r="B716" s="43" t="s">
        <v>62</v>
      </c>
      <c r="C716" s="44"/>
      <c r="D716" s="45"/>
      <c r="E716" s="46"/>
      <c r="F716" s="47"/>
      <c r="G716" s="48">
        <f>IF(ISBLANK(F716),0,VLOOKUP(F716,'Release Factors'!$A$2:$B$28,2,FALSE()))</f>
        <v>0</v>
      </c>
      <c r="H716" s="49"/>
      <c r="I716" s="50"/>
      <c r="J716" s="51"/>
      <c r="K716" s="52"/>
      <c r="L716" s="53"/>
    </row>
    <row r="717" spans="1:12" ht="12.5" x14ac:dyDescent="0.25">
      <c r="A717" s="43"/>
      <c r="B717" s="43" t="s">
        <v>62</v>
      </c>
      <c r="C717" s="44"/>
      <c r="D717" s="45"/>
      <c r="E717" s="46"/>
      <c r="F717" s="47"/>
      <c r="G717" s="48">
        <f>IF(ISBLANK(F717),0,VLOOKUP(F717,'Release Factors'!$A$2:$B$28,2,FALSE()))</f>
        <v>0</v>
      </c>
      <c r="H717" s="49"/>
      <c r="I717" s="50"/>
      <c r="J717" s="51"/>
      <c r="K717" s="52"/>
      <c r="L717" s="53"/>
    </row>
    <row r="718" spans="1:12" ht="12.5" x14ac:dyDescent="0.25">
      <c r="A718" s="43"/>
      <c r="B718" s="43" t="s">
        <v>62</v>
      </c>
      <c r="C718" s="44"/>
      <c r="D718" s="45"/>
      <c r="E718" s="46"/>
      <c r="F718" s="47"/>
      <c r="G718" s="48">
        <f>IF(ISBLANK(F718),0,VLOOKUP(F718,'Release Factors'!$A$2:$B$28,2,FALSE()))</f>
        <v>0</v>
      </c>
      <c r="H718" s="49"/>
      <c r="I718" s="50"/>
      <c r="J718" s="51"/>
      <c r="K718" s="52"/>
      <c r="L718" s="53"/>
    </row>
    <row r="719" spans="1:12" ht="12.5" x14ac:dyDescent="0.25">
      <c r="A719" s="43"/>
      <c r="B719" s="43" t="s">
        <v>62</v>
      </c>
      <c r="C719" s="44"/>
      <c r="D719" s="45"/>
      <c r="E719" s="46"/>
      <c r="F719" s="47"/>
      <c r="G719" s="48">
        <f>IF(ISBLANK(F719),0,VLOOKUP(F719,'Release Factors'!$A$2:$B$28,2,FALSE()))</f>
        <v>0</v>
      </c>
      <c r="H719" s="49"/>
      <c r="I719" s="50"/>
      <c r="J719" s="51"/>
      <c r="K719" s="52"/>
      <c r="L719" s="53"/>
    </row>
    <row r="720" spans="1:12" ht="12.5" x14ac:dyDescent="0.25">
      <c r="A720" s="43"/>
      <c r="B720" s="43" t="s">
        <v>62</v>
      </c>
      <c r="C720" s="44"/>
      <c r="D720" s="45"/>
      <c r="E720" s="46"/>
      <c r="F720" s="47"/>
      <c r="G720" s="48">
        <f>IF(ISBLANK(F720),0,VLOOKUP(F720,'Release Factors'!$A$2:$B$28,2,FALSE()))</f>
        <v>0</v>
      </c>
      <c r="H720" s="49"/>
      <c r="I720" s="50"/>
      <c r="J720" s="51"/>
      <c r="K720" s="52"/>
      <c r="L720" s="53"/>
    </row>
    <row r="721" spans="1:12" ht="12.5" x14ac:dyDescent="0.25">
      <c r="A721" s="43"/>
      <c r="B721" s="43" t="s">
        <v>62</v>
      </c>
      <c r="C721" s="44"/>
      <c r="D721" s="45"/>
      <c r="E721" s="46"/>
      <c r="F721" s="47"/>
      <c r="G721" s="48">
        <f>IF(ISBLANK(F721),0,VLOOKUP(F721,'Release Factors'!$A$2:$B$28,2,FALSE()))</f>
        <v>0</v>
      </c>
      <c r="H721" s="49"/>
      <c r="I721" s="50"/>
      <c r="J721" s="51"/>
      <c r="K721" s="52"/>
      <c r="L721" s="53"/>
    </row>
    <row r="722" spans="1:12" ht="12.5" x14ac:dyDescent="0.25">
      <c r="A722" s="43"/>
      <c r="B722" s="43" t="s">
        <v>62</v>
      </c>
      <c r="C722" s="44"/>
      <c r="D722" s="45"/>
      <c r="E722" s="46"/>
      <c r="F722" s="47"/>
      <c r="G722" s="48">
        <f>IF(ISBLANK(F722),0,VLOOKUP(F722,'Release Factors'!$A$2:$B$28,2,FALSE()))</f>
        <v>0</v>
      </c>
      <c r="H722" s="49"/>
      <c r="I722" s="50"/>
      <c r="J722" s="51"/>
      <c r="K722" s="52"/>
      <c r="L722" s="53"/>
    </row>
    <row r="723" spans="1:12" ht="12.5" x14ac:dyDescent="0.25">
      <c r="A723" s="43"/>
      <c r="B723" s="43" t="s">
        <v>62</v>
      </c>
      <c r="C723" s="44"/>
      <c r="D723" s="45"/>
      <c r="E723" s="46"/>
      <c r="F723" s="47"/>
      <c r="G723" s="48">
        <f>IF(ISBLANK(F723),0,VLOOKUP(F723,'Release Factors'!$A$2:$B$28,2,FALSE()))</f>
        <v>0</v>
      </c>
      <c r="H723" s="49"/>
      <c r="I723" s="50"/>
      <c r="J723" s="51"/>
      <c r="K723" s="52"/>
      <c r="L723" s="53"/>
    </row>
    <row r="724" spans="1:12" ht="12.5" x14ac:dyDescent="0.25">
      <c r="A724" s="43"/>
      <c r="B724" s="43" t="s">
        <v>62</v>
      </c>
      <c r="C724" s="44"/>
      <c r="D724" s="45"/>
      <c r="E724" s="46"/>
      <c r="F724" s="47"/>
      <c r="G724" s="48">
        <f>IF(ISBLANK(F724),0,VLOOKUP(F724,'Release Factors'!$A$2:$B$28,2,FALSE()))</f>
        <v>0</v>
      </c>
      <c r="H724" s="49"/>
      <c r="I724" s="50"/>
      <c r="J724" s="51"/>
      <c r="K724" s="52"/>
      <c r="L724" s="53"/>
    </row>
    <row r="725" spans="1:12" ht="12.5" x14ac:dyDescent="0.25">
      <c r="A725" s="43"/>
      <c r="B725" s="43" t="s">
        <v>62</v>
      </c>
      <c r="C725" s="44"/>
      <c r="D725" s="45"/>
      <c r="E725" s="46"/>
      <c r="F725" s="47"/>
      <c r="G725" s="48">
        <f>IF(ISBLANK(F725),0,VLOOKUP(F725,'Release Factors'!$A$2:$B$28,2,FALSE()))</f>
        <v>0</v>
      </c>
      <c r="H725" s="49"/>
      <c r="I725" s="50"/>
      <c r="J725" s="51"/>
      <c r="K725" s="52"/>
      <c r="L725" s="53"/>
    </row>
    <row r="726" spans="1:12" ht="12.5" x14ac:dyDescent="0.25">
      <c r="A726" s="43"/>
      <c r="B726" s="43" t="s">
        <v>62</v>
      </c>
      <c r="C726" s="44"/>
      <c r="D726" s="45"/>
      <c r="E726" s="46"/>
      <c r="F726" s="47"/>
      <c r="G726" s="48">
        <f>IF(ISBLANK(F726),0,VLOOKUP(F726,'Release Factors'!$A$2:$B$28,2,FALSE()))</f>
        <v>0</v>
      </c>
      <c r="H726" s="49"/>
      <c r="I726" s="50"/>
      <c r="J726" s="51"/>
      <c r="K726" s="52"/>
      <c r="L726" s="53"/>
    </row>
    <row r="727" spans="1:12" ht="12.5" x14ac:dyDescent="0.25">
      <c r="A727" s="43"/>
      <c r="B727" s="43" t="s">
        <v>62</v>
      </c>
      <c r="C727" s="44"/>
      <c r="D727" s="45"/>
      <c r="E727" s="46"/>
      <c r="F727" s="47"/>
      <c r="G727" s="48">
        <f>IF(ISBLANK(F727),0,VLOOKUP(F727,'Release Factors'!$A$2:$B$28,2,FALSE()))</f>
        <v>0</v>
      </c>
      <c r="H727" s="49"/>
      <c r="I727" s="50"/>
      <c r="J727" s="51"/>
      <c r="K727" s="52"/>
      <c r="L727" s="53"/>
    </row>
    <row r="728" spans="1:12" ht="12.5" x14ac:dyDescent="0.25">
      <c r="A728" s="43"/>
      <c r="B728" s="43" t="s">
        <v>62</v>
      </c>
      <c r="C728" s="44"/>
      <c r="D728" s="45"/>
      <c r="E728" s="46"/>
      <c r="F728" s="47"/>
      <c r="G728" s="48">
        <f>IF(ISBLANK(F728),0,VLOOKUP(F728,'Release Factors'!$A$2:$B$28,2,FALSE()))</f>
        <v>0</v>
      </c>
      <c r="H728" s="49"/>
      <c r="I728" s="50"/>
      <c r="J728" s="51"/>
      <c r="K728" s="52"/>
      <c r="L728" s="53"/>
    </row>
    <row r="729" spans="1:12" ht="12.5" x14ac:dyDescent="0.25">
      <c r="A729" s="43"/>
      <c r="B729" s="43" t="s">
        <v>62</v>
      </c>
      <c r="C729" s="44"/>
      <c r="D729" s="45"/>
      <c r="E729" s="46"/>
      <c r="F729" s="47"/>
      <c r="G729" s="48">
        <f>IF(ISBLANK(F729),0,VLOOKUP(F729,'Release Factors'!$A$2:$B$28,2,FALSE()))</f>
        <v>0</v>
      </c>
      <c r="H729" s="49"/>
      <c r="I729" s="50"/>
      <c r="J729" s="51"/>
      <c r="K729" s="52"/>
      <c r="L729" s="53"/>
    </row>
    <row r="730" spans="1:12" ht="12.5" x14ac:dyDescent="0.25">
      <c r="A730" s="43"/>
      <c r="B730" s="43" t="s">
        <v>62</v>
      </c>
      <c r="C730" s="44"/>
      <c r="D730" s="45"/>
      <c r="E730" s="46"/>
      <c r="F730" s="47"/>
      <c r="G730" s="48">
        <f>IF(ISBLANK(F730),0,VLOOKUP(F730,'Release Factors'!$A$2:$B$28,2,FALSE()))</f>
        <v>0</v>
      </c>
      <c r="H730" s="49"/>
      <c r="I730" s="50"/>
      <c r="J730" s="51"/>
      <c r="K730" s="52"/>
      <c r="L730" s="53"/>
    </row>
    <row r="731" spans="1:12" ht="12.5" x14ac:dyDescent="0.25">
      <c r="A731" s="43"/>
      <c r="B731" s="43" t="s">
        <v>62</v>
      </c>
      <c r="C731" s="44"/>
      <c r="D731" s="45"/>
      <c r="E731" s="46"/>
      <c r="F731" s="47"/>
      <c r="G731" s="48">
        <f>IF(ISBLANK(F731),0,VLOOKUP(F731,'Release Factors'!$A$2:$B$28,2,FALSE()))</f>
        <v>0</v>
      </c>
      <c r="H731" s="49"/>
      <c r="I731" s="50"/>
      <c r="J731" s="51"/>
      <c r="K731" s="52"/>
      <c r="L731" s="53"/>
    </row>
    <row r="732" spans="1:12" ht="12.5" x14ac:dyDescent="0.25">
      <c r="A732" s="43"/>
      <c r="B732" s="43" t="s">
        <v>62</v>
      </c>
      <c r="C732" s="44"/>
      <c r="D732" s="45"/>
      <c r="E732" s="46"/>
      <c r="F732" s="47"/>
      <c r="G732" s="48">
        <f>IF(ISBLANK(F732),0,VLOOKUP(F732,'Release Factors'!$A$2:$B$28,2,FALSE()))</f>
        <v>0</v>
      </c>
      <c r="H732" s="49"/>
      <c r="I732" s="50"/>
      <c r="J732" s="51"/>
      <c r="K732" s="52"/>
      <c r="L732" s="53"/>
    </row>
    <row r="733" spans="1:12" ht="12.5" x14ac:dyDescent="0.25">
      <c r="A733" s="43"/>
      <c r="B733" s="43" t="s">
        <v>62</v>
      </c>
      <c r="C733" s="44"/>
      <c r="D733" s="45"/>
      <c r="E733" s="46"/>
      <c r="F733" s="47"/>
      <c r="G733" s="48">
        <f>IF(ISBLANK(F733),0,VLOOKUP(F733,'Release Factors'!$A$2:$B$28,2,FALSE()))</f>
        <v>0</v>
      </c>
      <c r="H733" s="49"/>
      <c r="I733" s="50"/>
      <c r="J733" s="51"/>
      <c r="K733" s="52"/>
      <c r="L733" s="53"/>
    </row>
    <row r="734" spans="1:12" ht="12.5" x14ac:dyDescent="0.25">
      <c r="A734" s="43"/>
      <c r="B734" s="43" t="s">
        <v>62</v>
      </c>
      <c r="C734" s="44"/>
      <c r="D734" s="45"/>
      <c r="E734" s="46"/>
      <c r="F734" s="47"/>
      <c r="G734" s="48">
        <f>IF(ISBLANK(F734),0,VLOOKUP(F734,'Release Factors'!$A$2:$B$28,2,FALSE()))</f>
        <v>0</v>
      </c>
      <c r="H734" s="49"/>
      <c r="I734" s="50"/>
      <c r="J734" s="51"/>
      <c r="K734" s="52"/>
      <c r="L734" s="53"/>
    </row>
    <row r="735" spans="1:12" ht="12.5" x14ac:dyDescent="0.25">
      <c r="A735" s="43"/>
      <c r="B735" s="43" t="s">
        <v>62</v>
      </c>
      <c r="C735" s="44"/>
      <c r="D735" s="45"/>
      <c r="E735" s="46"/>
      <c r="F735" s="47"/>
      <c r="G735" s="48">
        <f>IF(ISBLANK(F735),0,VLOOKUP(F735,'Release Factors'!$A$2:$B$28,2,FALSE()))</f>
        <v>0</v>
      </c>
      <c r="H735" s="49"/>
      <c r="I735" s="50"/>
      <c r="J735" s="51"/>
      <c r="K735" s="52"/>
      <c r="L735" s="53"/>
    </row>
    <row r="736" spans="1:12" ht="12.5" x14ac:dyDescent="0.25">
      <c r="A736" s="43"/>
      <c r="B736" s="43" t="s">
        <v>62</v>
      </c>
      <c r="C736" s="44"/>
      <c r="D736" s="45"/>
      <c r="E736" s="46"/>
      <c r="F736" s="47"/>
      <c r="G736" s="48">
        <f>IF(ISBLANK(F736),0,VLOOKUP(F736,'Release Factors'!$A$2:$B$28,2,FALSE()))</f>
        <v>0</v>
      </c>
      <c r="H736" s="49"/>
      <c r="I736" s="50"/>
      <c r="J736" s="51"/>
      <c r="K736" s="52"/>
      <c r="L736" s="53"/>
    </row>
    <row r="737" spans="1:12" ht="12.5" x14ac:dyDescent="0.25">
      <c r="A737" s="43"/>
      <c r="B737" s="43" t="s">
        <v>62</v>
      </c>
      <c r="C737" s="44"/>
      <c r="D737" s="45"/>
      <c r="E737" s="46"/>
      <c r="F737" s="47"/>
      <c r="G737" s="48">
        <f>IF(ISBLANK(F737),0,VLOOKUP(F737,'Release Factors'!$A$2:$B$28,2,FALSE()))</f>
        <v>0</v>
      </c>
      <c r="H737" s="49"/>
      <c r="I737" s="50"/>
      <c r="J737" s="51"/>
      <c r="K737" s="52"/>
      <c r="L737" s="53"/>
    </row>
    <row r="738" spans="1:12" ht="12.5" x14ac:dyDescent="0.25">
      <c r="A738" s="43"/>
      <c r="B738" s="43" t="s">
        <v>62</v>
      </c>
      <c r="C738" s="44"/>
      <c r="D738" s="45"/>
      <c r="E738" s="46"/>
      <c r="F738" s="47"/>
      <c r="G738" s="48">
        <f>IF(ISBLANK(F738),0,VLOOKUP(F738,'Release Factors'!$A$2:$B$28,2,FALSE()))</f>
        <v>0</v>
      </c>
      <c r="H738" s="49"/>
      <c r="I738" s="50"/>
      <c r="J738" s="51"/>
      <c r="K738" s="52"/>
      <c r="L738" s="53"/>
    </row>
    <row r="739" spans="1:12" ht="12.5" x14ac:dyDescent="0.25">
      <c r="A739" s="43"/>
      <c r="B739" s="43" t="s">
        <v>62</v>
      </c>
      <c r="C739" s="44"/>
      <c r="D739" s="45"/>
      <c r="E739" s="46"/>
      <c r="F739" s="47"/>
      <c r="G739" s="48">
        <f>IF(ISBLANK(F739),0,VLOOKUP(F739,'Release Factors'!$A$2:$B$28,2,FALSE()))</f>
        <v>0</v>
      </c>
      <c r="H739" s="49"/>
      <c r="I739" s="50"/>
      <c r="J739" s="51"/>
      <c r="K739" s="52"/>
      <c r="L739" s="53"/>
    </row>
    <row r="740" spans="1:12" ht="12.5" x14ac:dyDescent="0.25">
      <c r="A740" s="43"/>
      <c r="B740" s="43" t="s">
        <v>62</v>
      </c>
      <c r="C740" s="44"/>
      <c r="D740" s="45"/>
      <c r="E740" s="46"/>
      <c r="F740" s="47"/>
      <c r="G740" s="48">
        <f>IF(ISBLANK(F740),0,VLOOKUP(F740,'Release Factors'!$A$2:$B$28,2,FALSE()))</f>
        <v>0</v>
      </c>
      <c r="H740" s="49"/>
      <c r="I740" s="50"/>
      <c r="J740" s="51"/>
      <c r="K740" s="52"/>
      <c r="L740" s="53"/>
    </row>
    <row r="741" spans="1:12" ht="12.5" x14ac:dyDescent="0.25">
      <c r="A741" s="43"/>
      <c r="B741" s="43" t="s">
        <v>62</v>
      </c>
      <c r="C741" s="44"/>
      <c r="D741" s="45"/>
      <c r="E741" s="46"/>
      <c r="F741" s="47"/>
      <c r="G741" s="48">
        <f>IF(ISBLANK(F741),0,VLOOKUP(F741,'Release Factors'!$A$2:$B$28,2,FALSE()))</f>
        <v>0</v>
      </c>
      <c r="H741" s="49"/>
      <c r="I741" s="50"/>
      <c r="J741" s="51"/>
      <c r="K741" s="52"/>
      <c r="L741" s="53"/>
    </row>
    <row r="742" spans="1:12" ht="12.5" x14ac:dyDescent="0.25">
      <c r="A742" s="43"/>
      <c r="B742" s="43" t="s">
        <v>62</v>
      </c>
      <c r="C742" s="44"/>
      <c r="D742" s="45"/>
      <c r="E742" s="46"/>
      <c r="F742" s="47"/>
      <c r="G742" s="48">
        <f>IF(ISBLANK(F742),0,VLOOKUP(F742,'Release Factors'!$A$2:$B$28,2,FALSE()))</f>
        <v>0</v>
      </c>
      <c r="H742" s="49"/>
      <c r="I742" s="50"/>
      <c r="J742" s="51"/>
      <c r="K742" s="52"/>
      <c r="L742" s="53"/>
    </row>
    <row r="743" spans="1:12" ht="12.5" x14ac:dyDescent="0.25">
      <c r="A743" s="43"/>
      <c r="B743" s="43" t="s">
        <v>62</v>
      </c>
      <c r="C743" s="44"/>
      <c r="D743" s="45"/>
      <c r="E743" s="46"/>
      <c r="F743" s="47"/>
      <c r="G743" s="48">
        <f>IF(ISBLANK(F743),0,VLOOKUP(F743,'Release Factors'!$A$2:$B$28,2,FALSE()))</f>
        <v>0</v>
      </c>
      <c r="H743" s="49"/>
      <c r="I743" s="50"/>
      <c r="J743" s="51"/>
      <c r="K743" s="52"/>
      <c r="L743" s="53"/>
    </row>
    <row r="744" spans="1:12" ht="12.5" x14ac:dyDescent="0.25">
      <c r="A744" s="43"/>
      <c r="B744" s="43" t="s">
        <v>62</v>
      </c>
      <c r="C744" s="44"/>
      <c r="D744" s="45"/>
      <c r="E744" s="46"/>
      <c r="F744" s="47"/>
      <c r="G744" s="48">
        <f>IF(ISBLANK(F744),0,VLOOKUP(F744,'Release Factors'!$A$2:$B$28,2,FALSE()))</f>
        <v>0</v>
      </c>
      <c r="H744" s="49"/>
      <c r="I744" s="50"/>
      <c r="J744" s="51"/>
      <c r="K744" s="52"/>
      <c r="L744" s="53"/>
    </row>
    <row r="745" spans="1:12" ht="12.5" x14ac:dyDescent="0.25">
      <c r="A745" s="43"/>
      <c r="B745" s="43" t="s">
        <v>62</v>
      </c>
      <c r="C745" s="44"/>
      <c r="D745" s="45"/>
      <c r="E745" s="46"/>
      <c r="F745" s="47"/>
      <c r="G745" s="48">
        <f>IF(ISBLANK(F745),0,VLOOKUP(F745,'Release Factors'!$A$2:$B$28,2,FALSE()))</f>
        <v>0</v>
      </c>
      <c r="H745" s="49"/>
      <c r="I745" s="50"/>
      <c r="J745" s="51"/>
      <c r="K745" s="52"/>
      <c r="L745" s="53"/>
    </row>
    <row r="746" spans="1:12" ht="12.5" x14ac:dyDescent="0.25">
      <c r="A746" s="43"/>
      <c r="B746" s="43" t="s">
        <v>62</v>
      </c>
      <c r="C746" s="44"/>
      <c r="D746" s="45"/>
      <c r="E746" s="46"/>
      <c r="F746" s="47"/>
      <c r="G746" s="48">
        <f>IF(ISBLANK(F746),0,VLOOKUP(F746,'Release Factors'!$A$2:$B$28,2,FALSE()))</f>
        <v>0</v>
      </c>
      <c r="H746" s="49"/>
      <c r="I746" s="50"/>
      <c r="J746" s="51"/>
      <c r="K746" s="52"/>
      <c r="L746" s="53"/>
    </row>
    <row r="747" spans="1:12" ht="12.5" x14ac:dyDescent="0.25">
      <c r="A747" s="43"/>
      <c r="B747" s="43" t="s">
        <v>62</v>
      </c>
      <c r="C747" s="44"/>
      <c r="D747" s="45"/>
      <c r="E747" s="46"/>
      <c r="F747" s="47"/>
      <c r="G747" s="48">
        <f>IF(ISBLANK(F747),0,VLOOKUP(F747,'Release Factors'!$A$2:$B$28,2,FALSE()))</f>
        <v>0</v>
      </c>
      <c r="H747" s="49"/>
      <c r="I747" s="50"/>
      <c r="J747" s="51"/>
      <c r="K747" s="52"/>
      <c r="L747" s="53"/>
    </row>
    <row r="748" spans="1:12" ht="12.5" x14ac:dyDescent="0.25">
      <c r="A748" s="43"/>
      <c r="B748" s="43" t="s">
        <v>62</v>
      </c>
      <c r="C748" s="44"/>
      <c r="D748" s="45"/>
      <c r="E748" s="46"/>
      <c r="F748" s="47"/>
      <c r="G748" s="48">
        <f>IF(ISBLANK(F748),0,VLOOKUP(F748,'Release Factors'!$A$2:$B$28,2,FALSE()))</f>
        <v>0</v>
      </c>
      <c r="H748" s="49"/>
      <c r="I748" s="50"/>
      <c r="J748" s="51"/>
      <c r="K748" s="52"/>
      <c r="L748" s="53"/>
    </row>
    <row r="749" spans="1:12" ht="12.5" x14ac:dyDescent="0.25">
      <c r="A749" s="43"/>
      <c r="B749" s="43" t="s">
        <v>62</v>
      </c>
      <c r="C749" s="44"/>
      <c r="D749" s="45"/>
      <c r="E749" s="46"/>
      <c r="F749" s="47"/>
      <c r="G749" s="48">
        <f>IF(ISBLANK(F749),0,VLOOKUP(F749,'Release Factors'!$A$2:$B$28,2,FALSE()))</f>
        <v>0</v>
      </c>
      <c r="H749" s="49"/>
      <c r="I749" s="50"/>
      <c r="J749" s="51"/>
      <c r="K749" s="52"/>
      <c r="L749" s="53"/>
    </row>
    <row r="750" spans="1:12" ht="12.5" x14ac:dyDescent="0.25">
      <c r="A750" s="43"/>
      <c r="B750" s="43" t="s">
        <v>62</v>
      </c>
      <c r="C750" s="44"/>
      <c r="D750" s="45"/>
      <c r="E750" s="46"/>
      <c r="F750" s="47"/>
      <c r="G750" s="48">
        <f>IF(ISBLANK(F750),0,VLOOKUP(F750,'Release Factors'!$A$2:$B$28,2,FALSE()))</f>
        <v>0</v>
      </c>
      <c r="H750" s="49"/>
      <c r="I750" s="50"/>
      <c r="J750" s="51"/>
      <c r="K750" s="52"/>
      <c r="L750" s="53"/>
    </row>
    <row r="751" spans="1:12" ht="12.5" x14ac:dyDescent="0.25">
      <c r="A751" s="43"/>
      <c r="B751" s="43" t="s">
        <v>62</v>
      </c>
      <c r="C751" s="44"/>
      <c r="D751" s="45"/>
      <c r="E751" s="46"/>
      <c r="F751" s="47"/>
      <c r="G751" s="48">
        <f>IF(ISBLANK(F751),0,VLOOKUP(F751,'Release Factors'!$A$2:$B$28,2,FALSE()))</f>
        <v>0</v>
      </c>
      <c r="H751" s="49"/>
      <c r="I751" s="50"/>
      <c r="J751" s="51"/>
      <c r="K751" s="52"/>
      <c r="L751" s="53"/>
    </row>
    <row r="752" spans="1:12" ht="12.5" x14ac:dyDescent="0.25">
      <c r="A752" s="43"/>
      <c r="B752" s="43" t="s">
        <v>62</v>
      </c>
      <c r="C752" s="44"/>
      <c r="D752" s="45"/>
      <c r="E752" s="46"/>
      <c r="F752" s="47"/>
      <c r="G752" s="48">
        <f>IF(ISBLANK(F752),0,VLOOKUP(F752,'Release Factors'!$A$2:$B$28,2,FALSE()))</f>
        <v>0</v>
      </c>
      <c r="H752" s="49"/>
      <c r="I752" s="50"/>
      <c r="J752" s="51"/>
      <c r="K752" s="52"/>
      <c r="L752" s="53"/>
    </row>
    <row r="753" spans="1:12" ht="12.5" x14ac:dyDescent="0.25">
      <c r="A753" s="43"/>
      <c r="B753" s="43" t="s">
        <v>62</v>
      </c>
      <c r="C753" s="44"/>
      <c r="D753" s="45"/>
      <c r="E753" s="46"/>
      <c r="F753" s="47"/>
      <c r="G753" s="48">
        <f>IF(ISBLANK(F753),0,VLOOKUP(F753,'Release Factors'!$A$2:$B$28,2,FALSE()))</f>
        <v>0</v>
      </c>
      <c r="H753" s="49"/>
      <c r="I753" s="50"/>
      <c r="J753" s="51"/>
      <c r="K753" s="52"/>
      <c r="L753" s="53"/>
    </row>
    <row r="754" spans="1:12" ht="12.5" x14ac:dyDescent="0.25">
      <c r="A754" s="43"/>
      <c r="B754" s="43" t="s">
        <v>62</v>
      </c>
      <c r="C754" s="44"/>
      <c r="D754" s="45"/>
      <c r="E754" s="46"/>
      <c r="F754" s="47"/>
      <c r="G754" s="48">
        <f>IF(ISBLANK(F754),0,VLOOKUP(F754,'Release Factors'!$A$2:$B$28,2,FALSE()))</f>
        <v>0</v>
      </c>
      <c r="H754" s="49"/>
      <c r="I754" s="50"/>
      <c r="J754" s="51"/>
      <c r="K754" s="52"/>
      <c r="L754" s="53"/>
    </row>
    <row r="755" spans="1:12" ht="12.5" x14ac:dyDescent="0.25">
      <c r="A755" s="43"/>
      <c r="B755" s="43" t="s">
        <v>62</v>
      </c>
      <c r="C755" s="44"/>
      <c r="D755" s="45"/>
      <c r="E755" s="46"/>
      <c r="F755" s="47"/>
      <c r="G755" s="48">
        <f>IF(ISBLANK(F755),0,VLOOKUP(F755,'Release Factors'!$A$2:$B$28,2,FALSE()))</f>
        <v>0</v>
      </c>
      <c r="H755" s="49"/>
      <c r="I755" s="50"/>
      <c r="J755" s="51"/>
      <c r="K755" s="52"/>
      <c r="L755" s="53"/>
    </row>
    <row r="756" spans="1:12" ht="12.5" x14ac:dyDescent="0.25">
      <c r="A756" s="43"/>
      <c r="B756" s="43" t="s">
        <v>62</v>
      </c>
      <c r="C756" s="44"/>
      <c r="D756" s="45"/>
      <c r="E756" s="46"/>
      <c r="F756" s="47"/>
      <c r="G756" s="48">
        <f>IF(ISBLANK(F756),0,VLOOKUP(F756,'Release Factors'!$A$2:$B$28,2,FALSE()))</f>
        <v>0</v>
      </c>
      <c r="H756" s="49"/>
      <c r="I756" s="50"/>
      <c r="J756" s="51"/>
      <c r="K756" s="52"/>
      <c r="L756" s="53"/>
    </row>
    <row r="757" spans="1:12" ht="12.5" x14ac:dyDescent="0.25">
      <c r="A757" s="43"/>
      <c r="B757" s="43" t="s">
        <v>62</v>
      </c>
      <c r="C757" s="44"/>
      <c r="D757" s="45"/>
      <c r="E757" s="46"/>
      <c r="F757" s="47"/>
      <c r="G757" s="48">
        <f>IF(ISBLANK(F757),0,VLOOKUP(F757,'Release Factors'!$A$2:$B$28,2,FALSE()))</f>
        <v>0</v>
      </c>
      <c r="H757" s="49"/>
      <c r="I757" s="50"/>
      <c r="J757" s="51"/>
      <c r="K757" s="52"/>
      <c r="L757" s="53"/>
    </row>
    <row r="758" spans="1:12" ht="12.5" x14ac:dyDescent="0.25">
      <c r="A758" s="43"/>
      <c r="B758" s="43" t="s">
        <v>62</v>
      </c>
      <c r="C758" s="44"/>
      <c r="D758" s="45"/>
      <c r="E758" s="46"/>
      <c r="F758" s="47"/>
      <c r="G758" s="48">
        <f>IF(ISBLANK(F758),0,VLOOKUP(F758,'Release Factors'!$A$2:$B$28,2,FALSE()))</f>
        <v>0</v>
      </c>
      <c r="H758" s="49"/>
      <c r="I758" s="50"/>
      <c r="J758" s="51"/>
      <c r="K758" s="52"/>
      <c r="L758" s="53"/>
    </row>
    <row r="759" spans="1:12" ht="12.5" x14ac:dyDescent="0.25">
      <c r="A759" s="43"/>
      <c r="B759" s="43" t="s">
        <v>62</v>
      </c>
      <c r="C759" s="44"/>
      <c r="D759" s="45"/>
      <c r="E759" s="46"/>
      <c r="F759" s="47"/>
      <c r="G759" s="48">
        <f>IF(ISBLANK(F759),0,VLOOKUP(F759,'Release Factors'!$A$2:$B$28,2,FALSE()))</f>
        <v>0</v>
      </c>
      <c r="H759" s="49"/>
      <c r="I759" s="50"/>
      <c r="J759" s="51"/>
      <c r="K759" s="52"/>
      <c r="L759" s="53"/>
    </row>
    <row r="760" spans="1:12" ht="12.5" x14ac:dyDescent="0.25">
      <c r="A760" s="43"/>
      <c r="B760" s="43" t="s">
        <v>62</v>
      </c>
      <c r="C760" s="44"/>
      <c r="D760" s="45"/>
      <c r="E760" s="46"/>
      <c r="F760" s="47"/>
      <c r="G760" s="48">
        <f>IF(ISBLANK(F760),0,VLOOKUP(F760,'Release Factors'!$A$2:$B$28,2,FALSE()))</f>
        <v>0</v>
      </c>
      <c r="H760" s="49"/>
      <c r="I760" s="50"/>
      <c r="J760" s="51"/>
      <c r="K760" s="52"/>
      <c r="L760" s="53"/>
    </row>
    <row r="761" spans="1:12" ht="12.5" x14ac:dyDescent="0.25">
      <c r="A761" s="43"/>
      <c r="B761" s="43" t="s">
        <v>62</v>
      </c>
      <c r="C761" s="44"/>
      <c r="D761" s="45"/>
      <c r="E761" s="46"/>
      <c r="F761" s="47"/>
      <c r="G761" s="48">
        <f>IF(ISBLANK(F761),0,VLOOKUP(F761,'Release Factors'!$A$2:$B$28,2,FALSE()))</f>
        <v>0</v>
      </c>
      <c r="H761" s="49"/>
      <c r="I761" s="50"/>
      <c r="J761" s="51"/>
      <c r="K761" s="52"/>
      <c r="L761" s="53"/>
    </row>
    <row r="762" spans="1:12" ht="12.5" x14ac:dyDescent="0.25">
      <c r="A762" s="43"/>
      <c r="B762" s="43" t="s">
        <v>62</v>
      </c>
      <c r="C762" s="44"/>
      <c r="D762" s="45"/>
      <c r="E762" s="46"/>
      <c r="F762" s="47"/>
      <c r="G762" s="48">
        <f>IF(ISBLANK(F762),0,VLOOKUP(F762,'Release Factors'!$A$2:$B$28,2,FALSE()))</f>
        <v>0</v>
      </c>
      <c r="H762" s="49"/>
      <c r="I762" s="50"/>
      <c r="J762" s="51"/>
      <c r="K762" s="52"/>
      <c r="L762" s="53"/>
    </row>
    <row r="763" spans="1:12" ht="12.5" x14ac:dyDescent="0.25">
      <c r="A763" s="43"/>
      <c r="B763" s="43" t="s">
        <v>62</v>
      </c>
      <c r="C763" s="44"/>
      <c r="D763" s="45"/>
      <c r="E763" s="46"/>
      <c r="F763" s="47"/>
      <c r="G763" s="48">
        <f>IF(ISBLANK(F763),0,VLOOKUP(F763,'Release Factors'!$A$2:$B$28,2,FALSE()))</f>
        <v>0</v>
      </c>
      <c r="H763" s="49"/>
      <c r="I763" s="50"/>
      <c r="J763" s="51"/>
      <c r="K763" s="52"/>
      <c r="L763" s="53"/>
    </row>
    <row r="764" spans="1:12" ht="12.5" x14ac:dyDescent="0.25">
      <c r="A764" s="43"/>
      <c r="B764" s="43" t="s">
        <v>62</v>
      </c>
      <c r="C764" s="44"/>
      <c r="D764" s="45"/>
      <c r="E764" s="46"/>
      <c r="F764" s="47"/>
      <c r="G764" s="48">
        <f>IF(ISBLANK(F764),0,VLOOKUP(F764,'Release Factors'!$A$2:$B$28,2,FALSE()))</f>
        <v>0</v>
      </c>
      <c r="H764" s="49"/>
      <c r="I764" s="50"/>
      <c r="J764" s="51"/>
      <c r="K764" s="52"/>
      <c r="L764" s="53"/>
    </row>
    <row r="765" spans="1:12" ht="12.5" x14ac:dyDescent="0.25">
      <c r="A765" s="43"/>
      <c r="B765" s="43" t="s">
        <v>62</v>
      </c>
      <c r="C765" s="44"/>
      <c r="D765" s="45"/>
      <c r="E765" s="46"/>
      <c r="F765" s="47"/>
      <c r="G765" s="48">
        <f>IF(ISBLANK(F765),0,VLOOKUP(F765,'Release Factors'!$A$2:$B$28,2,FALSE()))</f>
        <v>0</v>
      </c>
      <c r="H765" s="49"/>
      <c r="I765" s="50"/>
      <c r="J765" s="51"/>
      <c r="K765" s="52"/>
      <c r="L765" s="53"/>
    </row>
    <row r="766" spans="1:12" ht="12.5" x14ac:dyDescent="0.25">
      <c r="A766" s="43"/>
      <c r="B766" s="43" t="s">
        <v>62</v>
      </c>
      <c r="C766" s="44"/>
      <c r="D766" s="45"/>
      <c r="E766" s="46"/>
      <c r="F766" s="47"/>
      <c r="G766" s="48">
        <f>IF(ISBLANK(F766),0,VLOOKUP(F766,'Release Factors'!$A$2:$B$28,2,FALSE()))</f>
        <v>0</v>
      </c>
      <c r="H766" s="49"/>
      <c r="I766" s="50"/>
      <c r="J766" s="51"/>
      <c r="K766" s="52"/>
      <c r="L766" s="53"/>
    </row>
    <row r="767" spans="1:12" ht="12.5" x14ac:dyDescent="0.25">
      <c r="A767" s="43"/>
      <c r="B767" s="43" t="s">
        <v>62</v>
      </c>
      <c r="C767" s="44"/>
      <c r="D767" s="45"/>
      <c r="E767" s="46"/>
      <c r="F767" s="47"/>
      <c r="G767" s="48">
        <f>IF(ISBLANK(F767),0,VLOOKUP(F767,'Release Factors'!$A$2:$B$28,2,FALSE()))</f>
        <v>0</v>
      </c>
      <c r="H767" s="49"/>
      <c r="I767" s="50"/>
      <c r="J767" s="51"/>
      <c r="K767" s="52"/>
      <c r="L767" s="53"/>
    </row>
    <row r="768" spans="1:12" ht="12.5" x14ac:dyDescent="0.25">
      <c r="A768" s="43"/>
      <c r="B768" s="43" t="s">
        <v>62</v>
      </c>
      <c r="C768" s="44"/>
      <c r="D768" s="45"/>
      <c r="E768" s="46"/>
      <c r="F768" s="47"/>
      <c r="G768" s="48">
        <f>IF(ISBLANK(F768),0,VLOOKUP(F768,'Release Factors'!$A$2:$B$28,2,FALSE()))</f>
        <v>0</v>
      </c>
      <c r="H768" s="49"/>
      <c r="I768" s="50"/>
      <c r="J768" s="51"/>
      <c r="K768" s="52"/>
      <c r="L768" s="53"/>
    </row>
    <row r="769" spans="1:12" ht="12.5" x14ac:dyDescent="0.25">
      <c r="A769" s="43"/>
      <c r="B769" s="43" t="s">
        <v>62</v>
      </c>
      <c r="C769" s="44"/>
      <c r="D769" s="45"/>
      <c r="E769" s="46"/>
      <c r="F769" s="47"/>
      <c r="G769" s="48">
        <f>IF(ISBLANK(F769),0,VLOOKUP(F769,'Release Factors'!$A$2:$B$28,2,FALSE()))</f>
        <v>0</v>
      </c>
      <c r="H769" s="49"/>
      <c r="I769" s="50"/>
      <c r="J769" s="51"/>
      <c r="K769" s="52"/>
      <c r="L769" s="53"/>
    </row>
    <row r="770" spans="1:12" ht="12.5" x14ac:dyDescent="0.25">
      <c r="A770" s="43"/>
      <c r="B770" s="43" t="s">
        <v>62</v>
      </c>
      <c r="C770" s="44"/>
      <c r="D770" s="45"/>
      <c r="E770" s="46"/>
      <c r="F770" s="47"/>
      <c r="G770" s="48">
        <f>IF(ISBLANK(F770),0,VLOOKUP(F770,'Release Factors'!$A$2:$B$28,2,FALSE()))</f>
        <v>0</v>
      </c>
      <c r="H770" s="49"/>
      <c r="I770" s="50"/>
      <c r="J770" s="51"/>
      <c r="K770" s="52"/>
      <c r="L770" s="53"/>
    </row>
    <row r="771" spans="1:12" ht="12.5" x14ac:dyDescent="0.25">
      <c r="A771" s="43"/>
      <c r="B771" s="43" t="s">
        <v>62</v>
      </c>
      <c r="C771" s="44"/>
      <c r="D771" s="45"/>
      <c r="E771" s="46"/>
      <c r="F771" s="47"/>
      <c r="G771" s="48">
        <f>IF(ISBLANK(F771),0,VLOOKUP(F771,'Release Factors'!$A$2:$B$28,2,FALSE()))</f>
        <v>0</v>
      </c>
      <c r="H771" s="49"/>
      <c r="I771" s="50"/>
      <c r="J771" s="51"/>
      <c r="K771" s="52"/>
      <c r="L771" s="53"/>
    </row>
    <row r="772" spans="1:12" ht="12.5" x14ac:dyDescent="0.25">
      <c r="A772" s="43"/>
      <c r="B772" s="43" t="s">
        <v>62</v>
      </c>
      <c r="C772" s="44"/>
      <c r="D772" s="45"/>
      <c r="E772" s="46"/>
      <c r="F772" s="47"/>
      <c r="G772" s="48">
        <f>IF(ISBLANK(F772),0,VLOOKUP(F772,'Release Factors'!$A$2:$B$28,2,FALSE()))</f>
        <v>0</v>
      </c>
      <c r="H772" s="49"/>
      <c r="I772" s="50"/>
      <c r="J772" s="51"/>
      <c r="K772" s="52"/>
      <c r="L772" s="53"/>
    </row>
    <row r="773" spans="1:12" ht="12.5" x14ac:dyDescent="0.25">
      <c r="A773" s="43"/>
      <c r="B773" s="43" t="s">
        <v>62</v>
      </c>
      <c r="C773" s="44"/>
      <c r="D773" s="45"/>
      <c r="E773" s="46"/>
      <c r="F773" s="47"/>
      <c r="G773" s="48">
        <f>IF(ISBLANK(F773),0,VLOOKUP(F773,'Release Factors'!$A$2:$B$28,2,FALSE()))</f>
        <v>0</v>
      </c>
      <c r="H773" s="49"/>
      <c r="I773" s="50"/>
      <c r="J773" s="51"/>
      <c r="K773" s="52"/>
      <c r="L773" s="53"/>
    </row>
    <row r="774" spans="1:12" ht="12.5" x14ac:dyDescent="0.25">
      <c r="A774" s="43"/>
      <c r="B774" s="43" t="s">
        <v>62</v>
      </c>
      <c r="C774" s="44"/>
      <c r="D774" s="45"/>
      <c r="E774" s="46"/>
      <c r="F774" s="47"/>
      <c r="G774" s="48">
        <f>IF(ISBLANK(F774),0,VLOOKUP(F774,'Release Factors'!$A$2:$B$28,2,FALSE()))</f>
        <v>0</v>
      </c>
      <c r="H774" s="49"/>
      <c r="I774" s="50"/>
      <c r="J774" s="51"/>
      <c r="K774" s="52"/>
      <c r="L774" s="53"/>
    </row>
    <row r="775" spans="1:12" ht="12.5" x14ac:dyDescent="0.25">
      <c r="A775" s="43"/>
      <c r="B775" s="43" t="s">
        <v>62</v>
      </c>
      <c r="C775" s="44"/>
      <c r="D775" s="45"/>
      <c r="E775" s="46"/>
      <c r="F775" s="47"/>
      <c r="G775" s="48">
        <f>IF(ISBLANK(F775),0,VLOOKUP(F775,'Release Factors'!$A$2:$B$28,2,FALSE()))</f>
        <v>0</v>
      </c>
      <c r="H775" s="49"/>
      <c r="I775" s="50"/>
      <c r="J775" s="51"/>
      <c r="K775" s="52"/>
      <c r="L775" s="53"/>
    </row>
    <row r="776" spans="1:12" ht="12.5" x14ac:dyDescent="0.25">
      <c r="A776" s="43"/>
      <c r="B776" s="43" t="s">
        <v>62</v>
      </c>
      <c r="C776" s="44"/>
      <c r="D776" s="45"/>
      <c r="E776" s="46"/>
      <c r="F776" s="47"/>
      <c r="G776" s="48">
        <f>IF(ISBLANK(F776),0,VLOOKUP(F776,'Release Factors'!$A$2:$B$28,2,FALSE()))</f>
        <v>0</v>
      </c>
      <c r="H776" s="49"/>
      <c r="I776" s="50"/>
      <c r="J776" s="51"/>
      <c r="K776" s="52"/>
      <c r="L776" s="53"/>
    </row>
    <row r="777" spans="1:12" ht="12.5" x14ac:dyDescent="0.25">
      <c r="A777" s="43"/>
      <c r="B777" s="43" t="s">
        <v>62</v>
      </c>
      <c r="C777" s="44"/>
      <c r="D777" s="45"/>
      <c r="E777" s="46"/>
      <c r="F777" s="47"/>
      <c r="G777" s="48">
        <f>IF(ISBLANK(F777),0,VLOOKUP(F777,'Release Factors'!$A$2:$B$28,2,FALSE()))</f>
        <v>0</v>
      </c>
      <c r="H777" s="49"/>
      <c r="I777" s="50"/>
      <c r="J777" s="51"/>
      <c r="K777" s="52"/>
      <c r="L777" s="53"/>
    </row>
    <row r="778" spans="1:12" ht="12.5" x14ac:dyDescent="0.25">
      <c r="A778" s="43"/>
      <c r="B778" s="43" t="s">
        <v>62</v>
      </c>
      <c r="C778" s="44"/>
      <c r="D778" s="45"/>
      <c r="E778" s="46"/>
      <c r="F778" s="47"/>
      <c r="G778" s="48">
        <f>IF(ISBLANK(F778),0,VLOOKUP(F778,'Release Factors'!$A$2:$B$28,2,FALSE()))</f>
        <v>0</v>
      </c>
      <c r="H778" s="49"/>
      <c r="I778" s="50"/>
      <c r="J778" s="51"/>
      <c r="K778" s="52"/>
      <c r="L778" s="53"/>
    </row>
    <row r="779" spans="1:12" ht="12.5" x14ac:dyDescent="0.25">
      <c r="A779" s="43"/>
      <c r="B779" s="43" t="s">
        <v>62</v>
      </c>
      <c r="C779" s="44"/>
      <c r="D779" s="45"/>
      <c r="E779" s="46"/>
      <c r="F779" s="47"/>
      <c r="G779" s="48">
        <f>IF(ISBLANK(F779),0,VLOOKUP(F779,'Release Factors'!$A$2:$B$28,2,FALSE()))</f>
        <v>0</v>
      </c>
      <c r="H779" s="49"/>
      <c r="I779" s="50"/>
      <c r="J779" s="51"/>
      <c r="K779" s="52"/>
      <c r="L779" s="53"/>
    </row>
    <row r="780" spans="1:12" ht="12.5" x14ac:dyDescent="0.25">
      <c r="A780" s="43"/>
      <c r="B780" s="43" t="s">
        <v>62</v>
      </c>
      <c r="C780" s="44"/>
      <c r="D780" s="45"/>
      <c r="E780" s="46"/>
      <c r="F780" s="47"/>
      <c r="G780" s="48">
        <f>IF(ISBLANK(F780),0,VLOOKUP(F780,'Release Factors'!$A$2:$B$28,2,FALSE()))</f>
        <v>0</v>
      </c>
      <c r="H780" s="49"/>
      <c r="I780" s="50"/>
      <c r="J780" s="51"/>
      <c r="K780" s="52"/>
      <c r="L780" s="53"/>
    </row>
    <row r="781" spans="1:12" ht="12.5" x14ac:dyDescent="0.25">
      <c r="A781" s="43"/>
      <c r="B781" s="43" t="s">
        <v>62</v>
      </c>
      <c r="C781" s="44"/>
      <c r="D781" s="45"/>
      <c r="E781" s="46"/>
      <c r="F781" s="47"/>
      <c r="G781" s="48">
        <f>IF(ISBLANK(F781),0,VLOOKUP(F781,'Release Factors'!$A$2:$B$28,2,FALSE()))</f>
        <v>0</v>
      </c>
      <c r="H781" s="49"/>
      <c r="I781" s="50"/>
      <c r="J781" s="51"/>
      <c r="K781" s="52"/>
      <c r="L781" s="53"/>
    </row>
    <row r="782" spans="1:12" ht="12.5" x14ac:dyDescent="0.25">
      <c r="A782" s="43"/>
      <c r="B782" s="43" t="s">
        <v>62</v>
      </c>
      <c r="C782" s="44"/>
      <c r="D782" s="45"/>
      <c r="E782" s="46"/>
      <c r="F782" s="47"/>
      <c r="G782" s="48">
        <f>IF(ISBLANK(F782),0,VLOOKUP(F782,'Release Factors'!$A$2:$B$28,2,FALSE()))</f>
        <v>0</v>
      </c>
      <c r="H782" s="49"/>
      <c r="I782" s="50"/>
      <c r="J782" s="51"/>
      <c r="K782" s="52"/>
      <c r="L782" s="53"/>
    </row>
    <row r="783" spans="1:12" ht="12.5" x14ac:dyDescent="0.25">
      <c r="A783" s="43"/>
      <c r="B783" s="43" t="s">
        <v>62</v>
      </c>
      <c r="C783" s="44"/>
      <c r="D783" s="45"/>
      <c r="E783" s="46"/>
      <c r="F783" s="47"/>
      <c r="G783" s="48">
        <f>IF(ISBLANK(F783),0,VLOOKUP(F783,'Release Factors'!$A$2:$B$28,2,FALSE()))</f>
        <v>0</v>
      </c>
      <c r="H783" s="49"/>
      <c r="I783" s="50"/>
      <c r="J783" s="51"/>
      <c r="K783" s="52"/>
      <c r="L783" s="53"/>
    </row>
    <row r="784" spans="1:12" ht="12.5" x14ac:dyDescent="0.25">
      <c r="A784" s="43"/>
      <c r="B784" s="43" t="s">
        <v>62</v>
      </c>
      <c r="C784" s="44"/>
      <c r="D784" s="45"/>
      <c r="E784" s="46"/>
      <c r="F784" s="47"/>
      <c r="G784" s="48">
        <f>IF(ISBLANK(F784),0,VLOOKUP(F784,'Release Factors'!$A$2:$B$28,2,FALSE()))</f>
        <v>0</v>
      </c>
      <c r="H784" s="49"/>
      <c r="I784" s="50"/>
      <c r="J784" s="51"/>
      <c r="K784" s="52"/>
      <c r="L784" s="53"/>
    </row>
    <row r="785" spans="1:12" ht="12.5" x14ac:dyDescent="0.25">
      <c r="A785" s="43"/>
      <c r="B785" s="43" t="s">
        <v>62</v>
      </c>
      <c r="C785" s="44"/>
      <c r="D785" s="45"/>
      <c r="E785" s="46"/>
      <c r="F785" s="47"/>
      <c r="G785" s="48">
        <f>IF(ISBLANK(F785),0,VLOOKUP(F785,'Release Factors'!$A$2:$B$28,2,FALSE()))</f>
        <v>0</v>
      </c>
      <c r="H785" s="49"/>
      <c r="I785" s="50"/>
      <c r="J785" s="51"/>
      <c r="K785" s="52"/>
      <c r="L785" s="53"/>
    </row>
    <row r="786" spans="1:12" ht="12.5" x14ac:dyDescent="0.25">
      <c r="A786" s="43"/>
      <c r="B786" s="43" t="s">
        <v>62</v>
      </c>
      <c r="C786" s="44"/>
      <c r="D786" s="45"/>
      <c r="E786" s="46"/>
      <c r="F786" s="47"/>
      <c r="G786" s="48">
        <f>IF(ISBLANK(F786),0,VLOOKUP(F786,'Release Factors'!$A$2:$B$28,2,FALSE()))</f>
        <v>0</v>
      </c>
      <c r="H786" s="49"/>
      <c r="I786" s="50"/>
      <c r="J786" s="51"/>
      <c r="K786" s="52"/>
      <c r="L786" s="53"/>
    </row>
    <row r="787" spans="1:12" ht="12.5" x14ac:dyDescent="0.25">
      <c r="A787" s="43"/>
      <c r="B787" s="43" t="s">
        <v>62</v>
      </c>
      <c r="C787" s="44"/>
      <c r="D787" s="45"/>
      <c r="E787" s="46"/>
      <c r="F787" s="47"/>
      <c r="G787" s="48">
        <f>IF(ISBLANK(F787),0,VLOOKUP(F787,'Release Factors'!$A$2:$B$28,2,FALSE()))</f>
        <v>0</v>
      </c>
      <c r="H787" s="49"/>
      <c r="I787" s="50"/>
      <c r="J787" s="51"/>
      <c r="K787" s="52"/>
      <c r="L787" s="53"/>
    </row>
    <row r="788" spans="1:12" ht="12.5" x14ac:dyDescent="0.25">
      <c r="A788" s="43"/>
      <c r="B788" s="43" t="s">
        <v>62</v>
      </c>
      <c r="C788" s="44"/>
      <c r="D788" s="45"/>
      <c r="E788" s="46"/>
      <c r="F788" s="47"/>
      <c r="G788" s="48">
        <f>IF(ISBLANK(F788),0,VLOOKUP(F788,'Release Factors'!$A$2:$B$28,2,FALSE()))</f>
        <v>0</v>
      </c>
      <c r="H788" s="49"/>
      <c r="I788" s="50"/>
      <c r="J788" s="51"/>
      <c r="K788" s="52"/>
      <c r="L788" s="53"/>
    </row>
    <row r="789" spans="1:12" ht="12.5" x14ac:dyDescent="0.25">
      <c r="A789" s="43"/>
      <c r="B789" s="43" t="s">
        <v>62</v>
      </c>
      <c r="C789" s="44"/>
      <c r="D789" s="45"/>
      <c r="E789" s="46"/>
      <c r="F789" s="47"/>
      <c r="G789" s="48">
        <f>IF(ISBLANK(F789),0,VLOOKUP(F789,'Release Factors'!$A$2:$B$28,2,FALSE()))</f>
        <v>0</v>
      </c>
      <c r="H789" s="49"/>
      <c r="I789" s="50"/>
      <c r="J789" s="51"/>
      <c r="K789" s="52"/>
      <c r="L789" s="53"/>
    </row>
    <row r="790" spans="1:12" ht="12.5" x14ac:dyDescent="0.25">
      <c r="A790" s="43"/>
      <c r="B790" s="43" t="s">
        <v>62</v>
      </c>
      <c r="C790" s="44"/>
      <c r="D790" s="45"/>
      <c r="E790" s="46"/>
      <c r="F790" s="47"/>
      <c r="G790" s="48">
        <f>IF(ISBLANK(F790),0,VLOOKUP(F790,'Release Factors'!$A$2:$B$28,2,FALSE()))</f>
        <v>0</v>
      </c>
      <c r="H790" s="49"/>
      <c r="I790" s="50"/>
      <c r="J790" s="51"/>
      <c r="K790" s="52"/>
      <c r="L790" s="53"/>
    </row>
    <row r="791" spans="1:12" ht="12.5" x14ac:dyDescent="0.25">
      <c r="A791" s="43"/>
      <c r="B791" s="43" t="s">
        <v>62</v>
      </c>
      <c r="C791" s="44"/>
      <c r="D791" s="45"/>
      <c r="E791" s="46"/>
      <c r="F791" s="47"/>
      <c r="G791" s="48">
        <f>IF(ISBLANK(F791),0,VLOOKUP(F791,'Release Factors'!$A$2:$B$28,2,FALSE()))</f>
        <v>0</v>
      </c>
      <c r="H791" s="49"/>
      <c r="I791" s="50"/>
      <c r="J791" s="51"/>
      <c r="K791" s="52"/>
      <c r="L791" s="53"/>
    </row>
    <row r="792" spans="1:12" ht="12.5" x14ac:dyDescent="0.25">
      <c r="A792" s="43"/>
      <c r="B792" s="43" t="s">
        <v>62</v>
      </c>
      <c r="C792" s="44"/>
      <c r="D792" s="45"/>
      <c r="E792" s="46"/>
      <c r="F792" s="47"/>
      <c r="G792" s="48">
        <f>IF(ISBLANK(F792),0,VLOOKUP(F792,'Release Factors'!$A$2:$B$28,2,FALSE()))</f>
        <v>0</v>
      </c>
      <c r="H792" s="49"/>
      <c r="I792" s="50"/>
      <c r="J792" s="51"/>
      <c r="K792" s="52"/>
      <c r="L792" s="53"/>
    </row>
    <row r="793" spans="1:12" ht="12.5" x14ac:dyDescent="0.25">
      <c r="A793" s="43"/>
      <c r="B793" s="43" t="s">
        <v>62</v>
      </c>
      <c r="C793" s="44"/>
      <c r="D793" s="45"/>
      <c r="E793" s="46"/>
      <c r="F793" s="47"/>
      <c r="G793" s="48">
        <f>IF(ISBLANK(F793),0,VLOOKUP(F793,'Release Factors'!$A$2:$B$28,2,FALSE()))</f>
        <v>0</v>
      </c>
      <c r="H793" s="49"/>
      <c r="I793" s="50"/>
      <c r="J793" s="51"/>
      <c r="K793" s="52"/>
      <c r="L793" s="53"/>
    </row>
    <row r="794" spans="1:12" ht="12.5" x14ac:dyDescent="0.25">
      <c r="A794" s="43"/>
      <c r="B794" s="43" t="s">
        <v>62</v>
      </c>
      <c r="C794" s="44"/>
      <c r="D794" s="45"/>
      <c r="E794" s="46"/>
      <c r="F794" s="47"/>
      <c r="G794" s="48">
        <f>IF(ISBLANK(F794),0,VLOOKUP(F794,'Release Factors'!$A$2:$B$28,2,FALSE()))</f>
        <v>0</v>
      </c>
      <c r="H794" s="49"/>
      <c r="I794" s="50"/>
      <c r="J794" s="51"/>
      <c r="K794" s="52"/>
      <c r="L794" s="53"/>
    </row>
    <row r="795" spans="1:12" ht="12.5" x14ac:dyDescent="0.25">
      <c r="A795" s="43"/>
      <c r="B795" s="43" t="s">
        <v>62</v>
      </c>
      <c r="C795" s="44"/>
      <c r="D795" s="45"/>
      <c r="E795" s="46"/>
      <c r="F795" s="47"/>
      <c r="G795" s="48">
        <f>IF(ISBLANK(F795),0,VLOOKUP(F795,'Release Factors'!$A$2:$B$28,2,FALSE()))</f>
        <v>0</v>
      </c>
      <c r="H795" s="49"/>
      <c r="I795" s="50"/>
      <c r="J795" s="51"/>
      <c r="K795" s="52"/>
      <c r="L795" s="53"/>
    </row>
    <row r="796" spans="1:12" ht="12.5" x14ac:dyDescent="0.25">
      <c r="A796" s="43"/>
      <c r="B796" s="43" t="s">
        <v>62</v>
      </c>
      <c r="C796" s="44"/>
      <c r="D796" s="45"/>
      <c r="E796" s="46"/>
      <c r="F796" s="47"/>
      <c r="G796" s="48">
        <f>IF(ISBLANK(F796),0,VLOOKUP(F796,'Release Factors'!$A$2:$B$28,2,FALSE()))</f>
        <v>0</v>
      </c>
      <c r="H796" s="49"/>
      <c r="I796" s="50"/>
      <c r="J796" s="51"/>
      <c r="K796" s="52"/>
      <c r="L796" s="53"/>
    </row>
    <row r="797" spans="1:12" ht="12.5" x14ac:dyDescent="0.25">
      <c r="A797" s="43"/>
      <c r="B797" s="43" t="s">
        <v>62</v>
      </c>
      <c r="C797" s="44"/>
      <c r="D797" s="45"/>
      <c r="E797" s="46"/>
      <c r="F797" s="47"/>
      <c r="G797" s="48">
        <f>IF(ISBLANK(F797),0,VLOOKUP(F797,'Release Factors'!$A$2:$B$28,2,FALSE()))</f>
        <v>0</v>
      </c>
      <c r="H797" s="49"/>
      <c r="I797" s="50"/>
      <c r="J797" s="51"/>
      <c r="K797" s="52"/>
      <c r="L797" s="53"/>
    </row>
    <row r="798" spans="1:12" ht="12.5" x14ac:dyDescent="0.25">
      <c r="A798" s="43"/>
      <c r="B798" s="43" t="s">
        <v>62</v>
      </c>
      <c r="C798" s="44"/>
      <c r="D798" s="45"/>
      <c r="E798" s="46"/>
      <c r="F798" s="47"/>
      <c r="G798" s="48">
        <f>IF(ISBLANK(F798),0,VLOOKUP(F798,'Release Factors'!$A$2:$B$28,2,FALSE()))</f>
        <v>0</v>
      </c>
      <c r="H798" s="49"/>
      <c r="I798" s="50"/>
      <c r="J798" s="51"/>
      <c r="K798" s="52"/>
      <c r="L798" s="53"/>
    </row>
    <row r="799" spans="1:12" ht="12.5" x14ac:dyDescent="0.25">
      <c r="A799" s="43"/>
      <c r="B799" s="43" t="s">
        <v>62</v>
      </c>
      <c r="C799" s="44"/>
      <c r="D799" s="45"/>
      <c r="E799" s="46"/>
      <c r="F799" s="47"/>
      <c r="G799" s="48">
        <f>IF(ISBLANK(F799),0,VLOOKUP(F799,'Release Factors'!$A$2:$B$28,2,FALSE()))</f>
        <v>0</v>
      </c>
      <c r="H799" s="49"/>
      <c r="I799" s="50"/>
      <c r="J799" s="51"/>
      <c r="K799" s="52"/>
      <c r="L799" s="53"/>
    </row>
    <row r="800" spans="1:12" ht="12.5" x14ac:dyDescent="0.25">
      <c r="A800" s="43"/>
      <c r="B800" s="43" t="s">
        <v>62</v>
      </c>
      <c r="C800" s="44"/>
      <c r="D800" s="45"/>
      <c r="E800" s="46"/>
      <c r="F800" s="47"/>
      <c r="G800" s="48">
        <f>IF(ISBLANK(F800),0,VLOOKUP(F800,'Release Factors'!$A$2:$B$28,2,FALSE()))</f>
        <v>0</v>
      </c>
      <c r="H800" s="49"/>
      <c r="I800" s="50"/>
      <c r="J800" s="51"/>
      <c r="K800" s="52"/>
      <c r="L800" s="53"/>
    </row>
    <row r="801" spans="1:12" ht="12.5" x14ac:dyDescent="0.25">
      <c r="A801" s="43"/>
      <c r="B801" s="43" t="s">
        <v>62</v>
      </c>
      <c r="C801" s="44"/>
      <c r="D801" s="45"/>
      <c r="E801" s="46"/>
      <c r="F801" s="47"/>
      <c r="G801" s="48">
        <f>IF(ISBLANK(F801),0,VLOOKUP(F801,'Release Factors'!$A$2:$B$28,2,FALSE()))</f>
        <v>0</v>
      </c>
      <c r="H801" s="49"/>
      <c r="I801" s="50"/>
      <c r="J801" s="51"/>
      <c r="K801" s="52"/>
      <c r="L801" s="53"/>
    </row>
    <row r="802" spans="1:12" ht="12.5" x14ac:dyDescent="0.25">
      <c r="A802" s="43"/>
      <c r="B802" s="43" t="s">
        <v>62</v>
      </c>
      <c r="C802" s="44"/>
      <c r="D802" s="45"/>
      <c r="E802" s="46"/>
      <c r="F802" s="47"/>
      <c r="G802" s="48">
        <f>IF(ISBLANK(F802),0,VLOOKUP(F802,'Release Factors'!$A$2:$B$28,2,FALSE()))</f>
        <v>0</v>
      </c>
      <c r="H802" s="49"/>
      <c r="I802" s="50"/>
      <c r="J802" s="51"/>
      <c r="K802" s="52"/>
      <c r="L802" s="53"/>
    </row>
    <row r="803" spans="1:12" ht="12.5" x14ac:dyDescent="0.25">
      <c r="A803" s="43"/>
      <c r="B803" s="43" t="s">
        <v>62</v>
      </c>
      <c r="C803" s="44"/>
      <c r="D803" s="45"/>
      <c r="E803" s="46"/>
      <c r="F803" s="47"/>
      <c r="G803" s="48">
        <f>IF(ISBLANK(F803),0,VLOOKUP(F803,'Release Factors'!$A$2:$B$28,2,FALSE()))</f>
        <v>0</v>
      </c>
      <c r="H803" s="49"/>
      <c r="I803" s="50"/>
      <c r="J803" s="51"/>
      <c r="K803" s="52"/>
      <c r="L803" s="53"/>
    </row>
    <row r="804" spans="1:12" ht="12.5" x14ac:dyDescent="0.25">
      <c r="A804" s="43"/>
      <c r="B804" s="43" t="s">
        <v>62</v>
      </c>
      <c r="C804" s="44"/>
      <c r="D804" s="45"/>
      <c r="E804" s="46"/>
      <c r="F804" s="47"/>
      <c r="G804" s="48">
        <f>IF(ISBLANK(F804),0,VLOOKUP(F804,'Release Factors'!$A$2:$B$28,2,FALSE()))</f>
        <v>0</v>
      </c>
      <c r="H804" s="49"/>
      <c r="I804" s="50"/>
      <c r="J804" s="51"/>
      <c r="K804" s="52"/>
      <c r="L804" s="53"/>
    </row>
    <row r="805" spans="1:12" ht="12.5" x14ac:dyDescent="0.25">
      <c r="A805" s="43"/>
      <c r="B805" s="43" t="s">
        <v>62</v>
      </c>
      <c r="C805" s="44"/>
      <c r="D805" s="45"/>
      <c r="E805" s="46"/>
      <c r="F805" s="47"/>
      <c r="G805" s="48">
        <f>IF(ISBLANK(F805),0,VLOOKUP(F805,'Release Factors'!$A$2:$B$28,2,FALSE()))</f>
        <v>0</v>
      </c>
      <c r="H805" s="49"/>
      <c r="I805" s="50"/>
      <c r="J805" s="51"/>
      <c r="K805" s="52"/>
      <c r="L805" s="53"/>
    </row>
    <row r="806" spans="1:12" ht="12.5" x14ac:dyDescent="0.25">
      <c r="A806" s="43"/>
      <c r="B806" s="43" t="s">
        <v>62</v>
      </c>
      <c r="C806" s="44"/>
      <c r="D806" s="45"/>
      <c r="E806" s="46"/>
      <c r="F806" s="47"/>
      <c r="G806" s="48">
        <f>IF(ISBLANK(F806),0,VLOOKUP(F806,'Release Factors'!$A$2:$B$28,2,FALSE()))</f>
        <v>0</v>
      </c>
      <c r="H806" s="49"/>
      <c r="I806" s="50"/>
      <c r="J806" s="51"/>
      <c r="K806" s="52"/>
      <c r="L806" s="53"/>
    </row>
    <row r="807" spans="1:12" ht="12.5" x14ac:dyDescent="0.25">
      <c r="A807" s="43"/>
      <c r="B807" s="43" t="s">
        <v>62</v>
      </c>
      <c r="C807" s="44"/>
      <c r="D807" s="45"/>
      <c r="E807" s="46"/>
      <c r="F807" s="47"/>
      <c r="G807" s="48">
        <f>IF(ISBLANK(F807),0,VLOOKUP(F807,'Release Factors'!$A$2:$B$28,2,FALSE()))</f>
        <v>0</v>
      </c>
      <c r="H807" s="49"/>
      <c r="I807" s="50"/>
      <c r="J807" s="51"/>
      <c r="K807" s="52"/>
      <c r="L807" s="53"/>
    </row>
    <row r="808" spans="1:12" ht="12.5" x14ac:dyDescent="0.25">
      <c r="A808" s="43"/>
      <c r="B808" s="43" t="s">
        <v>62</v>
      </c>
      <c r="C808" s="44"/>
      <c r="D808" s="45"/>
      <c r="E808" s="46"/>
      <c r="F808" s="47"/>
      <c r="G808" s="48">
        <f>IF(ISBLANK(F808),0,VLOOKUP(F808,'Release Factors'!$A$2:$B$28,2,FALSE()))</f>
        <v>0</v>
      </c>
      <c r="H808" s="49"/>
      <c r="I808" s="50"/>
      <c r="J808" s="51"/>
      <c r="K808" s="52"/>
      <c r="L808" s="53"/>
    </row>
    <row r="809" spans="1:12" ht="12.5" x14ac:dyDescent="0.25">
      <c r="A809" s="43"/>
      <c r="B809" s="43" t="s">
        <v>62</v>
      </c>
      <c r="C809" s="44"/>
      <c r="D809" s="45"/>
      <c r="E809" s="46"/>
      <c r="F809" s="47"/>
      <c r="G809" s="48">
        <f>IF(ISBLANK(F809),0,VLOOKUP(F809,'Release Factors'!$A$2:$B$28,2,FALSE()))</f>
        <v>0</v>
      </c>
      <c r="H809" s="49"/>
      <c r="I809" s="50"/>
      <c r="J809" s="51"/>
      <c r="K809" s="52"/>
      <c r="L809" s="53"/>
    </row>
    <row r="810" spans="1:12" ht="12.5" x14ac:dyDescent="0.25">
      <c r="A810" s="43"/>
      <c r="B810" s="43" t="s">
        <v>62</v>
      </c>
      <c r="C810" s="44"/>
      <c r="D810" s="45"/>
      <c r="E810" s="46"/>
      <c r="F810" s="47"/>
      <c r="G810" s="48">
        <f>IF(ISBLANK(F810),0,VLOOKUP(F810,'Release Factors'!$A$2:$B$28,2,FALSE()))</f>
        <v>0</v>
      </c>
      <c r="H810" s="49"/>
      <c r="I810" s="50"/>
      <c r="J810" s="51"/>
      <c r="K810" s="52"/>
      <c r="L810" s="53"/>
    </row>
    <row r="811" spans="1:12" ht="12.5" x14ac:dyDescent="0.25">
      <c r="A811" s="43"/>
      <c r="B811" s="43" t="s">
        <v>62</v>
      </c>
      <c r="C811" s="44"/>
      <c r="D811" s="45"/>
      <c r="E811" s="46"/>
      <c r="F811" s="47"/>
      <c r="G811" s="48">
        <f>IF(ISBLANK(F811),0,VLOOKUP(F811,'Release Factors'!$A$2:$B$28,2,FALSE()))</f>
        <v>0</v>
      </c>
      <c r="H811" s="49"/>
      <c r="I811" s="50"/>
      <c r="J811" s="51"/>
      <c r="K811" s="52"/>
      <c r="L811" s="53"/>
    </row>
    <row r="812" spans="1:12" ht="12.5" x14ac:dyDescent="0.25">
      <c r="A812" s="43"/>
      <c r="B812" s="43" t="s">
        <v>62</v>
      </c>
      <c r="C812" s="44"/>
      <c r="D812" s="45"/>
      <c r="E812" s="46"/>
      <c r="F812" s="47"/>
      <c r="G812" s="48">
        <f>IF(ISBLANK(F812),0,VLOOKUP(F812,'Release Factors'!$A$2:$B$28,2,FALSE()))</f>
        <v>0</v>
      </c>
      <c r="H812" s="49"/>
      <c r="I812" s="50"/>
      <c r="J812" s="51"/>
      <c r="K812" s="52"/>
      <c r="L812" s="53"/>
    </row>
    <row r="813" spans="1:12" ht="12.5" x14ac:dyDescent="0.25">
      <c r="A813" s="43"/>
      <c r="B813" s="43" t="s">
        <v>62</v>
      </c>
      <c r="C813" s="44"/>
      <c r="D813" s="45"/>
      <c r="E813" s="46"/>
      <c r="F813" s="47"/>
      <c r="G813" s="48">
        <f>IF(ISBLANK(F813),0,VLOOKUP(F813,'Release Factors'!$A$2:$B$28,2,FALSE()))</f>
        <v>0</v>
      </c>
      <c r="H813" s="49"/>
      <c r="I813" s="50"/>
      <c r="J813" s="51"/>
      <c r="K813" s="52"/>
      <c r="L813" s="53"/>
    </row>
    <row r="814" spans="1:12" ht="12.5" x14ac:dyDescent="0.25">
      <c r="A814" s="43"/>
      <c r="B814" s="43" t="s">
        <v>62</v>
      </c>
      <c r="C814" s="44"/>
      <c r="D814" s="45"/>
      <c r="E814" s="46"/>
      <c r="F814" s="47"/>
      <c r="G814" s="48">
        <f>IF(ISBLANK(F814),0,VLOOKUP(F814,'Release Factors'!$A$2:$B$28,2,FALSE()))</f>
        <v>0</v>
      </c>
      <c r="H814" s="49"/>
      <c r="I814" s="50"/>
      <c r="J814" s="51"/>
      <c r="K814" s="52"/>
      <c r="L814" s="53"/>
    </row>
    <row r="815" spans="1:12" ht="12.5" x14ac:dyDescent="0.25">
      <c r="A815" s="43"/>
      <c r="B815" s="43" t="s">
        <v>62</v>
      </c>
      <c r="C815" s="44"/>
      <c r="D815" s="45"/>
      <c r="E815" s="46"/>
      <c r="F815" s="47"/>
      <c r="G815" s="48">
        <f>IF(ISBLANK(F815),0,VLOOKUP(F815,'Release Factors'!$A$2:$B$28,2,FALSE()))</f>
        <v>0</v>
      </c>
      <c r="H815" s="49"/>
      <c r="I815" s="50"/>
      <c r="J815" s="51"/>
      <c r="K815" s="52"/>
      <c r="L815" s="53"/>
    </row>
    <row r="816" spans="1:12" ht="12.5" x14ac:dyDescent="0.25">
      <c r="A816" s="43"/>
      <c r="B816" s="43" t="s">
        <v>62</v>
      </c>
      <c r="C816" s="44"/>
      <c r="D816" s="45"/>
      <c r="E816" s="46"/>
      <c r="F816" s="47"/>
      <c r="G816" s="48">
        <f>IF(ISBLANK(F816),0,VLOOKUP(F816,'Release Factors'!$A$2:$B$28,2,FALSE()))</f>
        <v>0</v>
      </c>
      <c r="H816" s="49"/>
      <c r="I816" s="50"/>
      <c r="J816" s="51"/>
      <c r="K816" s="52"/>
      <c r="L816" s="53"/>
    </row>
    <row r="817" spans="1:12" ht="12.5" x14ac:dyDescent="0.25">
      <c r="A817" s="43"/>
      <c r="B817" s="43" t="s">
        <v>62</v>
      </c>
      <c r="C817" s="44"/>
      <c r="D817" s="45"/>
      <c r="E817" s="46"/>
      <c r="F817" s="47"/>
      <c r="G817" s="48">
        <f>IF(ISBLANK(F817),0,VLOOKUP(F817,'Release Factors'!$A$2:$B$28,2,FALSE()))</f>
        <v>0</v>
      </c>
      <c r="H817" s="49"/>
      <c r="I817" s="50"/>
      <c r="J817" s="51"/>
      <c r="K817" s="52"/>
      <c r="L817" s="53"/>
    </row>
    <row r="818" spans="1:12" ht="12.5" x14ac:dyDescent="0.25">
      <c r="A818" s="43"/>
      <c r="B818" s="43" t="s">
        <v>62</v>
      </c>
      <c r="C818" s="44"/>
      <c r="D818" s="45"/>
      <c r="E818" s="46"/>
      <c r="F818" s="47"/>
      <c r="G818" s="48">
        <f>IF(ISBLANK(F818),0,VLOOKUP(F818,'Release Factors'!$A$2:$B$28,2,FALSE()))</f>
        <v>0</v>
      </c>
      <c r="H818" s="49"/>
      <c r="I818" s="50"/>
      <c r="J818" s="51"/>
      <c r="K818" s="52"/>
      <c r="L818" s="53"/>
    </row>
    <row r="819" spans="1:12" ht="12.5" x14ac:dyDescent="0.25">
      <c r="A819" s="43"/>
      <c r="B819" s="43" t="s">
        <v>62</v>
      </c>
      <c r="C819" s="44"/>
      <c r="D819" s="45"/>
      <c r="E819" s="46"/>
      <c r="F819" s="47"/>
      <c r="G819" s="48">
        <f>IF(ISBLANK(F819),0,VLOOKUP(F819,'Release Factors'!$A$2:$B$28,2,FALSE()))</f>
        <v>0</v>
      </c>
      <c r="H819" s="49"/>
      <c r="I819" s="50"/>
      <c r="J819" s="51"/>
      <c r="K819" s="52"/>
      <c r="L819" s="53"/>
    </row>
    <row r="820" spans="1:12" ht="12.5" x14ac:dyDescent="0.25">
      <c r="A820" s="43"/>
      <c r="B820" s="43" t="s">
        <v>62</v>
      </c>
      <c r="C820" s="44"/>
      <c r="D820" s="45"/>
      <c r="E820" s="46"/>
      <c r="F820" s="47"/>
      <c r="G820" s="48">
        <f>IF(ISBLANK(F820),0,VLOOKUP(F820,'Release Factors'!$A$2:$B$28,2,FALSE()))</f>
        <v>0</v>
      </c>
      <c r="H820" s="49"/>
      <c r="I820" s="50"/>
      <c r="J820" s="51"/>
      <c r="K820" s="52"/>
      <c r="L820" s="53"/>
    </row>
    <row r="821" spans="1:12" ht="12.5" x14ac:dyDescent="0.25">
      <c r="A821" s="43"/>
      <c r="B821" s="43" t="s">
        <v>62</v>
      </c>
      <c r="C821" s="44"/>
      <c r="D821" s="45"/>
      <c r="E821" s="46"/>
      <c r="F821" s="47"/>
      <c r="G821" s="48">
        <f>IF(ISBLANK(F821),0,VLOOKUP(F821,'Release Factors'!$A$2:$B$28,2,FALSE()))</f>
        <v>0</v>
      </c>
      <c r="H821" s="49"/>
      <c r="I821" s="50"/>
      <c r="J821" s="51"/>
      <c r="K821" s="52"/>
      <c r="L821" s="53"/>
    </row>
    <row r="822" spans="1:12" ht="12.5" x14ac:dyDescent="0.25">
      <c r="A822" s="43"/>
      <c r="B822" s="43" t="s">
        <v>62</v>
      </c>
      <c r="C822" s="44"/>
      <c r="D822" s="45"/>
      <c r="E822" s="46"/>
      <c r="F822" s="47"/>
      <c r="G822" s="48">
        <f>IF(ISBLANK(F822),0,VLOOKUP(F822,'Release Factors'!$A$2:$B$28,2,FALSE()))</f>
        <v>0</v>
      </c>
      <c r="H822" s="49"/>
      <c r="I822" s="50"/>
      <c r="J822" s="51"/>
      <c r="K822" s="52"/>
      <c r="L822" s="53"/>
    </row>
    <row r="823" spans="1:12" ht="12.5" x14ac:dyDescent="0.25">
      <c r="A823" s="43"/>
      <c r="B823" s="43" t="s">
        <v>62</v>
      </c>
      <c r="C823" s="44"/>
      <c r="D823" s="45"/>
      <c r="E823" s="46"/>
      <c r="F823" s="47"/>
      <c r="G823" s="48">
        <f>IF(ISBLANK(F823),0,VLOOKUP(F823,'Release Factors'!$A$2:$B$28,2,FALSE()))</f>
        <v>0</v>
      </c>
      <c r="H823" s="49"/>
      <c r="I823" s="50"/>
      <c r="J823" s="51"/>
      <c r="K823" s="52"/>
      <c r="L823" s="53"/>
    </row>
    <row r="824" spans="1:12" ht="12.5" x14ac:dyDescent="0.25">
      <c r="A824" s="43"/>
      <c r="B824" s="43" t="s">
        <v>62</v>
      </c>
      <c r="C824" s="44"/>
      <c r="D824" s="45"/>
      <c r="E824" s="46"/>
      <c r="F824" s="47"/>
      <c r="G824" s="48">
        <f>IF(ISBLANK(F824),0,VLOOKUP(F824,'Release Factors'!$A$2:$B$28,2,FALSE()))</f>
        <v>0</v>
      </c>
      <c r="H824" s="49"/>
      <c r="I824" s="50"/>
      <c r="J824" s="51"/>
      <c r="K824" s="52"/>
      <c r="L824" s="53"/>
    </row>
    <row r="825" spans="1:12" ht="12.5" x14ac:dyDescent="0.25">
      <c r="A825" s="43"/>
      <c r="B825" s="43" t="s">
        <v>62</v>
      </c>
      <c r="C825" s="44"/>
      <c r="D825" s="45"/>
      <c r="E825" s="46"/>
      <c r="F825" s="47"/>
      <c r="G825" s="48">
        <f>IF(ISBLANK(F825),0,VLOOKUP(F825,'Release Factors'!$A$2:$B$28,2,FALSE()))</f>
        <v>0</v>
      </c>
      <c r="H825" s="49"/>
      <c r="I825" s="50"/>
      <c r="J825" s="51"/>
      <c r="K825" s="52"/>
      <c r="L825" s="53"/>
    </row>
    <row r="826" spans="1:12" ht="12.5" x14ac:dyDescent="0.25">
      <c r="A826" s="43"/>
      <c r="B826" s="43" t="s">
        <v>62</v>
      </c>
      <c r="C826" s="44"/>
      <c r="D826" s="45"/>
      <c r="E826" s="46"/>
      <c r="F826" s="47"/>
      <c r="G826" s="48">
        <f>IF(ISBLANK(F826),0,VLOOKUP(F826,'Release Factors'!$A$2:$B$28,2,FALSE()))</f>
        <v>0</v>
      </c>
      <c r="H826" s="49"/>
      <c r="I826" s="50"/>
      <c r="J826" s="51"/>
      <c r="K826" s="52"/>
      <c r="L826" s="53"/>
    </row>
    <row r="827" spans="1:12" ht="12.5" x14ac:dyDescent="0.25">
      <c r="A827" s="43"/>
      <c r="B827" s="43" t="s">
        <v>62</v>
      </c>
      <c r="C827" s="44"/>
      <c r="D827" s="45"/>
      <c r="E827" s="46"/>
      <c r="F827" s="47"/>
      <c r="G827" s="48">
        <f>IF(ISBLANK(F827),0,VLOOKUP(F827,'Release Factors'!$A$2:$B$28,2,FALSE()))</f>
        <v>0</v>
      </c>
      <c r="H827" s="49"/>
      <c r="I827" s="50"/>
      <c r="J827" s="51"/>
      <c r="K827" s="52"/>
      <c r="L827" s="53"/>
    </row>
    <row r="828" spans="1:12" ht="12.5" x14ac:dyDescent="0.25">
      <c r="A828" s="43"/>
      <c r="B828" s="43" t="s">
        <v>62</v>
      </c>
      <c r="C828" s="44"/>
      <c r="D828" s="45"/>
      <c r="E828" s="46"/>
      <c r="F828" s="47"/>
      <c r="G828" s="48">
        <f>IF(ISBLANK(F828),0,VLOOKUP(F828,'Release Factors'!$A$2:$B$28,2,FALSE()))</f>
        <v>0</v>
      </c>
      <c r="H828" s="49"/>
      <c r="I828" s="50"/>
      <c r="J828" s="51"/>
      <c r="K828" s="52"/>
      <c r="L828" s="53"/>
    </row>
    <row r="829" spans="1:12" ht="12.5" x14ac:dyDescent="0.25">
      <c r="A829" s="43"/>
      <c r="B829" s="43" t="s">
        <v>62</v>
      </c>
      <c r="C829" s="44"/>
      <c r="D829" s="45"/>
      <c r="E829" s="46"/>
      <c r="F829" s="47"/>
      <c r="G829" s="48">
        <f>IF(ISBLANK(F829),0,VLOOKUP(F829,'Release Factors'!$A$2:$B$28,2,FALSE()))</f>
        <v>0</v>
      </c>
      <c r="H829" s="49"/>
      <c r="I829" s="50"/>
      <c r="J829" s="51"/>
      <c r="K829" s="52"/>
      <c r="L829" s="53"/>
    </row>
    <row r="830" spans="1:12" ht="12.5" x14ac:dyDescent="0.25">
      <c r="A830" s="43"/>
      <c r="B830" s="43" t="s">
        <v>62</v>
      </c>
      <c r="C830" s="44"/>
      <c r="D830" s="45"/>
      <c r="E830" s="46"/>
      <c r="F830" s="47"/>
      <c r="G830" s="48">
        <f>IF(ISBLANK(F830),0,VLOOKUP(F830,'Release Factors'!$A$2:$B$28,2,FALSE()))</f>
        <v>0</v>
      </c>
      <c r="H830" s="49"/>
      <c r="I830" s="50"/>
      <c r="J830" s="51"/>
      <c r="K830" s="52"/>
      <c r="L830" s="53"/>
    </row>
    <row r="831" spans="1:12" ht="12.5" x14ac:dyDescent="0.25">
      <c r="A831" s="43"/>
      <c r="B831" s="43" t="s">
        <v>62</v>
      </c>
      <c r="C831" s="44"/>
      <c r="D831" s="45"/>
      <c r="E831" s="46"/>
      <c r="F831" s="47"/>
      <c r="G831" s="48">
        <f>IF(ISBLANK(F831),0,VLOOKUP(F831,'Release Factors'!$A$2:$B$28,2,FALSE()))</f>
        <v>0</v>
      </c>
      <c r="H831" s="49"/>
      <c r="I831" s="50"/>
      <c r="J831" s="51"/>
      <c r="K831" s="52"/>
      <c r="L831" s="53"/>
    </row>
    <row r="832" spans="1:12" ht="12.5" x14ac:dyDescent="0.25">
      <c r="A832" s="43"/>
      <c r="B832" s="43" t="s">
        <v>62</v>
      </c>
      <c r="C832" s="44"/>
      <c r="D832" s="45"/>
      <c r="E832" s="46"/>
      <c r="F832" s="47"/>
      <c r="G832" s="48">
        <f>IF(ISBLANK(F832),0,VLOOKUP(F832,'Release Factors'!$A$2:$B$28,2,FALSE()))</f>
        <v>0</v>
      </c>
      <c r="H832" s="49"/>
      <c r="I832" s="50"/>
      <c r="J832" s="51"/>
      <c r="K832" s="52"/>
      <c r="L832" s="53"/>
    </row>
    <row r="833" spans="1:12" ht="12.5" x14ac:dyDescent="0.25">
      <c r="A833" s="43"/>
      <c r="B833" s="43" t="s">
        <v>62</v>
      </c>
      <c r="C833" s="44"/>
      <c r="D833" s="45"/>
      <c r="E833" s="46"/>
      <c r="F833" s="47"/>
      <c r="G833" s="48">
        <f>IF(ISBLANK(F833),0,VLOOKUP(F833,'Release Factors'!$A$2:$B$28,2,FALSE()))</f>
        <v>0</v>
      </c>
      <c r="H833" s="49"/>
      <c r="I833" s="50"/>
      <c r="J833" s="51"/>
      <c r="K833" s="52"/>
      <c r="L833" s="53"/>
    </row>
    <row r="834" spans="1:12" ht="12.5" x14ac:dyDescent="0.25">
      <c r="A834" s="43"/>
      <c r="B834" s="43" t="s">
        <v>62</v>
      </c>
      <c r="C834" s="44"/>
      <c r="D834" s="45"/>
      <c r="E834" s="46"/>
      <c r="F834" s="47"/>
      <c r="G834" s="48">
        <f>IF(ISBLANK(F834),0,VLOOKUP(F834,'Release Factors'!$A$2:$B$28,2,FALSE()))</f>
        <v>0</v>
      </c>
      <c r="H834" s="49"/>
      <c r="I834" s="50"/>
      <c r="J834" s="51"/>
      <c r="K834" s="52"/>
      <c r="L834" s="53"/>
    </row>
    <row r="835" spans="1:12" ht="12.5" x14ac:dyDescent="0.25">
      <c r="A835" s="43"/>
      <c r="B835" s="43" t="s">
        <v>62</v>
      </c>
      <c r="C835" s="44"/>
      <c r="D835" s="45"/>
      <c r="E835" s="46"/>
      <c r="F835" s="47"/>
      <c r="G835" s="48">
        <f>IF(ISBLANK(F835),0,VLOOKUP(F835,'Release Factors'!$A$2:$B$28,2,FALSE()))</f>
        <v>0</v>
      </c>
      <c r="H835" s="49"/>
      <c r="I835" s="50"/>
      <c r="J835" s="51"/>
      <c r="K835" s="52"/>
      <c r="L835" s="53"/>
    </row>
    <row r="836" spans="1:12" ht="12.5" x14ac:dyDescent="0.25">
      <c r="A836" s="43"/>
      <c r="B836" s="43" t="s">
        <v>62</v>
      </c>
      <c r="C836" s="44"/>
      <c r="D836" s="45"/>
      <c r="E836" s="46"/>
      <c r="F836" s="47"/>
      <c r="G836" s="48">
        <f>IF(ISBLANK(F836),0,VLOOKUP(F836,'Release Factors'!$A$2:$B$28,2,FALSE()))</f>
        <v>0</v>
      </c>
      <c r="H836" s="49"/>
      <c r="I836" s="50"/>
      <c r="J836" s="51"/>
      <c r="K836" s="52"/>
      <c r="L836" s="53"/>
    </row>
    <row r="837" spans="1:12" ht="12.5" x14ac:dyDescent="0.25">
      <c r="A837" s="43"/>
      <c r="B837" s="43" t="s">
        <v>62</v>
      </c>
      <c r="C837" s="44"/>
      <c r="D837" s="45"/>
      <c r="E837" s="46"/>
      <c r="F837" s="47"/>
      <c r="G837" s="48">
        <f>IF(ISBLANK(F837),0,VLOOKUP(F837,'Release Factors'!$A$2:$B$28,2,FALSE()))</f>
        <v>0</v>
      </c>
      <c r="H837" s="49"/>
      <c r="I837" s="50"/>
      <c r="J837" s="51"/>
      <c r="K837" s="52"/>
      <c r="L837" s="53"/>
    </row>
    <row r="838" spans="1:12" ht="12.5" x14ac:dyDescent="0.25">
      <c r="A838" s="43"/>
      <c r="B838" s="43" t="s">
        <v>62</v>
      </c>
      <c r="C838" s="44"/>
      <c r="D838" s="45"/>
      <c r="E838" s="46"/>
      <c r="F838" s="47"/>
      <c r="G838" s="48">
        <f>IF(ISBLANK(F838),0,VLOOKUP(F838,'Release Factors'!$A$2:$B$28,2,FALSE()))</f>
        <v>0</v>
      </c>
      <c r="H838" s="49"/>
      <c r="I838" s="50"/>
      <c r="J838" s="51"/>
      <c r="K838" s="52"/>
      <c r="L838" s="53"/>
    </row>
    <row r="839" spans="1:12" ht="12.5" x14ac:dyDescent="0.25">
      <c r="A839" s="43"/>
      <c r="B839" s="43" t="s">
        <v>62</v>
      </c>
      <c r="C839" s="44"/>
      <c r="D839" s="45"/>
      <c r="E839" s="46"/>
      <c r="F839" s="47"/>
      <c r="G839" s="48">
        <f>IF(ISBLANK(F839),0,VLOOKUP(F839,'Release Factors'!$A$2:$B$28,2,FALSE()))</f>
        <v>0</v>
      </c>
      <c r="H839" s="49"/>
      <c r="I839" s="50"/>
      <c r="J839" s="51"/>
      <c r="K839" s="52"/>
      <c r="L839" s="53"/>
    </row>
    <row r="840" spans="1:12" ht="12.5" x14ac:dyDescent="0.25">
      <c r="A840" s="43"/>
      <c r="B840" s="43" t="s">
        <v>62</v>
      </c>
      <c r="C840" s="44"/>
      <c r="D840" s="45"/>
      <c r="E840" s="46"/>
      <c r="F840" s="47"/>
      <c r="G840" s="48">
        <f>IF(ISBLANK(F840),0,VLOOKUP(F840,'Release Factors'!$A$2:$B$28,2,FALSE()))</f>
        <v>0</v>
      </c>
      <c r="H840" s="49"/>
      <c r="I840" s="50"/>
      <c r="J840" s="51"/>
      <c r="K840" s="52"/>
      <c r="L840" s="53"/>
    </row>
    <row r="841" spans="1:12" ht="12.5" x14ac:dyDescent="0.25">
      <c r="A841" s="43"/>
      <c r="B841" s="43" t="s">
        <v>62</v>
      </c>
      <c r="C841" s="44"/>
      <c r="D841" s="45"/>
      <c r="E841" s="46"/>
      <c r="F841" s="47"/>
      <c r="G841" s="48">
        <f>IF(ISBLANK(F841),0,VLOOKUP(F841,'Release Factors'!$A$2:$B$28,2,FALSE()))</f>
        <v>0</v>
      </c>
      <c r="H841" s="49"/>
      <c r="I841" s="50"/>
      <c r="J841" s="51"/>
      <c r="K841" s="52"/>
      <c r="L841" s="53"/>
    </row>
    <row r="842" spans="1:12" ht="12.5" x14ac:dyDescent="0.25">
      <c r="A842" s="43"/>
      <c r="B842" s="43" t="s">
        <v>62</v>
      </c>
      <c r="C842" s="44"/>
      <c r="D842" s="45"/>
      <c r="E842" s="46"/>
      <c r="F842" s="47"/>
      <c r="G842" s="48">
        <f>IF(ISBLANK(F842),0,VLOOKUP(F842,'Release Factors'!$A$2:$B$28,2,FALSE()))</f>
        <v>0</v>
      </c>
      <c r="H842" s="49"/>
      <c r="I842" s="50"/>
      <c r="J842" s="51"/>
      <c r="K842" s="52"/>
      <c r="L842" s="53"/>
    </row>
    <row r="843" spans="1:12" ht="12.5" x14ac:dyDescent="0.25">
      <c r="A843" s="43"/>
      <c r="B843" s="43" t="s">
        <v>62</v>
      </c>
      <c r="C843" s="44"/>
      <c r="D843" s="45"/>
      <c r="E843" s="46"/>
      <c r="F843" s="47"/>
      <c r="G843" s="48">
        <f>IF(ISBLANK(F843),0,VLOOKUP(F843,'Release Factors'!$A$2:$B$28,2,FALSE()))</f>
        <v>0</v>
      </c>
      <c r="H843" s="49"/>
      <c r="I843" s="50"/>
      <c r="J843" s="51"/>
      <c r="K843" s="52"/>
      <c r="L843" s="53"/>
    </row>
    <row r="844" spans="1:12" ht="12.5" x14ac:dyDescent="0.25">
      <c r="A844" s="43"/>
      <c r="B844" s="43" t="s">
        <v>62</v>
      </c>
      <c r="C844" s="44"/>
      <c r="D844" s="45"/>
      <c r="E844" s="46"/>
      <c r="F844" s="47"/>
      <c r="G844" s="48">
        <f>IF(ISBLANK(F844),0,VLOOKUP(F844,'Release Factors'!$A$2:$B$28,2,FALSE()))</f>
        <v>0</v>
      </c>
      <c r="H844" s="49"/>
      <c r="I844" s="50"/>
      <c r="J844" s="51"/>
      <c r="K844" s="52"/>
      <c r="L844" s="53"/>
    </row>
    <row r="845" spans="1:12" ht="12.5" x14ac:dyDescent="0.25">
      <c r="A845" s="43"/>
      <c r="B845" s="43" t="s">
        <v>62</v>
      </c>
      <c r="C845" s="44"/>
      <c r="D845" s="45"/>
      <c r="E845" s="46"/>
      <c r="F845" s="47"/>
      <c r="G845" s="48">
        <f>IF(ISBLANK(F845),0,VLOOKUP(F845,'Release Factors'!$A$2:$B$28,2,FALSE()))</f>
        <v>0</v>
      </c>
      <c r="H845" s="49"/>
      <c r="I845" s="50"/>
      <c r="J845" s="51"/>
      <c r="K845" s="52"/>
      <c r="L845" s="53"/>
    </row>
    <row r="846" spans="1:12" ht="12.5" x14ac:dyDescent="0.25">
      <c r="A846" s="43"/>
      <c r="B846" s="43" t="s">
        <v>62</v>
      </c>
      <c r="C846" s="44"/>
      <c r="D846" s="45"/>
      <c r="E846" s="46"/>
      <c r="F846" s="47"/>
      <c r="G846" s="48">
        <f>IF(ISBLANK(F846),0,VLOOKUP(F846,'Release Factors'!$A$2:$B$28,2,FALSE()))</f>
        <v>0</v>
      </c>
      <c r="H846" s="49"/>
      <c r="I846" s="50"/>
      <c r="J846" s="51"/>
      <c r="K846" s="52"/>
      <c r="L846" s="53"/>
    </row>
    <row r="847" spans="1:12" ht="12.5" x14ac:dyDescent="0.25">
      <c r="A847" s="43"/>
      <c r="B847" s="43" t="s">
        <v>62</v>
      </c>
      <c r="C847" s="44"/>
      <c r="D847" s="45"/>
      <c r="E847" s="46"/>
      <c r="F847" s="47"/>
      <c r="G847" s="48">
        <f>IF(ISBLANK(F847),0,VLOOKUP(F847,'Release Factors'!$A$2:$B$28,2,FALSE()))</f>
        <v>0</v>
      </c>
      <c r="H847" s="49"/>
      <c r="I847" s="50"/>
      <c r="J847" s="51"/>
      <c r="K847" s="52"/>
      <c r="L847" s="53"/>
    </row>
    <row r="848" spans="1:12" ht="12.5" x14ac:dyDescent="0.25">
      <c r="A848" s="43"/>
      <c r="B848" s="43" t="s">
        <v>62</v>
      </c>
      <c r="C848" s="44"/>
      <c r="D848" s="45"/>
      <c r="E848" s="46"/>
      <c r="F848" s="47"/>
      <c r="G848" s="48">
        <f>IF(ISBLANK(F848),0,VLOOKUP(F848,'Release Factors'!$A$2:$B$28,2,FALSE()))</f>
        <v>0</v>
      </c>
      <c r="H848" s="49"/>
      <c r="I848" s="50"/>
      <c r="J848" s="51"/>
      <c r="K848" s="52"/>
      <c r="L848" s="53"/>
    </row>
    <row r="849" spans="1:12" ht="12.5" x14ac:dyDescent="0.25">
      <c r="A849" s="43"/>
      <c r="B849" s="43" t="s">
        <v>62</v>
      </c>
      <c r="C849" s="44"/>
      <c r="D849" s="45"/>
      <c r="E849" s="46"/>
      <c r="F849" s="47"/>
      <c r="G849" s="48">
        <f>IF(ISBLANK(F849),0,VLOOKUP(F849,'Release Factors'!$A$2:$B$28,2,FALSE()))</f>
        <v>0</v>
      </c>
      <c r="H849" s="49"/>
      <c r="I849" s="50"/>
      <c r="J849" s="51"/>
      <c r="K849" s="52"/>
      <c r="L849" s="53"/>
    </row>
    <row r="850" spans="1:12" ht="12.5" x14ac:dyDescent="0.25">
      <c r="A850" s="43"/>
      <c r="B850" s="43" t="s">
        <v>62</v>
      </c>
      <c r="C850" s="44"/>
      <c r="D850" s="45"/>
      <c r="E850" s="46"/>
      <c r="F850" s="47"/>
      <c r="G850" s="48">
        <f>IF(ISBLANK(F850),0,VLOOKUP(F850,'Release Factors'!$A$2:$B$28,2,FALSE()))</f>
        <v>0</v>
      </c>
      <c r="H850" s="49"/>
      <c r="I850" s="50"/>
      <c r="J850" s="51"/>
      <c r="K850" s="52"/>
      <c r="L850" s="53"/>
    </row>
    <row r="851" spans="1:12" ht="12.5" x14ac:dyDescent="0.25">
      <c r="A851" s="43"/>
      <c r="B851" s="43" t="s">
        <v>62</v>
      </c>
      <c r="C851" s="44"/>
      <c r="D851" s="45"/>
      <c r="E851" s="46"/>
      <c r="F851" s="47"/>
      <c r="G851" s="48">
        <f>IF(ISBLANK(F851),0,VLOOKUP(F851,'Release Factors'!$A$2:$B$28,2,FALSE()))</f>
        <v>0</v>
      </c>
      <c r="H851" s="49"/>
      <c r="I851" s="50"/>
      <c r="J851" s="51"/>
      <c r="K851" s="52"/>
      <c r="L851" s="53"/>
    </row>
    <row r="852" spans="1:12" ht="12.5" x14ac:dyDescent="0.25">
      <c r="A852" s="43"/>
      <c r="B852" s="43" t="s">
        <v>62</v>
      </c>
      <c r="C852" s="44"/>
      <c r="D852" s="45"/>
      <c r="E852" s="46"/>
      <c r="F852" s="47"/>
      <c r="G852" s="48">
        <f>IF(ISBLANK(F852),0,VLOOKUP(F852,'Release Factors'!$A$2:$B$28,2,FALSE()))</f>
        <v>0</v>
      </c>
      <c r="H852" s="49"/>
      <c r="I852" s="50"/>
      <c r="J852" s="51"/>
      <c r="K852" s="52"/>
      <c r="L852" s="53"/>
    </row>
    <row r="853" spans="1:12" ht="12.5" x14ac:dyDescent="0.25">
      <c r="A853" s="43"/>
      <c r="B853" s="43" t="s">
        <v>62</v>
      </c>
      <c r="C853" s="44"/>
      <c r="D853" s="45"/>
      <c r="E853" s="46"/>
      <c r="F853" s="47"/>
      <c r="G853" s="48">
        <f>IF(ISBLANK(F853),0,VLOOKUP(F853,'Release Factors'!$A$2:$B$28,2,FALSE()))</f>
        <v>0</v>
      </c>
      <c r="H853" s="49"/>
      <c r="I853" s="50"/>
      <c r="J853" s="51"/>
      <c r="K853" s="52"/>
      <c r="L853" s="53"/>
    </row>
    <row r="854" spans="1:12" ht="12.5" x14ac:dyDescent="0.25">
      <c r="A854" s="43"/>
      <c r="B854" s="43" t="s">
        <v>62</v>
      </c>
      <c r="C854" s="44"/>
      <c r="D854" s="45"/>
      <c r="E854" s="46"/>
      <c r="F854" s="47"/>
      <c r="G854" s="48">
        <f>IF(ISBLANK(F854),0,VLOOKUP(F854,'Release Factors'!$A$2:$B$28,2,FALSE()))</f>
        <v>0</v>
      </c>
      <c r="H854" s="49"/>
      <c r="I854" s="50"/>
      <c r="J854" s="51"/>
      <c r="K854" s="52"/>
      <c r="L854" s="53"/>
    </row>
    <row r="855" spans="1:12" ht="12.5" x14ac:dyDescent="0.25">
      <c r="A855" s="43"/>
      <c r="B855" s="43" t="s">
        <v>62</v>
      </c>
      <c r="C855" s="44"/>
      <c r="D855" s="45"/>
      <c r="E855" s="46"/>
      <c r="F855" s="47"/>
      <c r="G855" s="48">
        <f>IF(ISBLANK(F855),0,VLOOKUP(F855,'Release Factors'!$A$2:$B$28,2,FALSE()))</f>
        <v>0</v>
      </c>
      <c r="H855" s="49"/>
      <c r="I855" s="50"/>
      <c r="J855" s="51"/>
      <c r="K855" s="52"/>
      <c r="L855" s="53"/>
    </row>
    <row r="856" spans="1:12" ht="12.5" x14ac:dyDescent="0.25">
      <c r="A856" s="43"/>
      <c r="B856" s="43" t="s">
        <v>62</v>
      </c>
      <c r="C856" s="44"/>
      <c r="D856" s="45"/>
      <c r="E856" s="46"/>
      <c r="F856" s="47"/>
      <c r="G856" s="48">
        <f>IF(ISBLANK(F856),0,VLOOKUP(F856,'Release Factors'!$A$2:$B$28,2,FALSE()))</f>
        <v>0</v>
      </c>
      <c r="H856" s="49"/>
      <c r="I856" s="50"/>
      <c r="J856" s="51"/>
      <c r="K856" s="52"/>
      <c r="L856" s="53"/>
    </row>
    <row r="857" spans="1:12" ht="12.5" x14ac:dyDescent="0.25">
      <c r="A857" s="43"/>
      <c r="B857" s="43" t="s">
        <v>62</v>
      </c>
      <c r="C857" s="44"/>
      <c r="D857" s="45"/>
      <c r="E857" s="46"/>
      <c r="F857" s="47"/>
      <c r="G857" s="48">
        <f>IF(ISBLANK(F857),0,VLOOKUP(F857,'Release Factors'!$A$2:$B$28,2,FALSE()))</f>
        <v>0</v>
      </c>
      <c r="H857" s="49"/>
      <c r="I857" s="50"/>
      <c r="J857" s="51"/>
      <c r="K857" s="52"/>
      <c r="L857" s="53"/>
    </row>
    <row r="858" spans="1:12" ht="12.5" x14ac:dyDescent="0.25">
      <c r="A858" s="43"/>
      <c r="B858" s="43" t="s">
        <v>62</v>
      </c>
      <c r="C858" s="44"/>
      <c r="D858" s="45"/>
      <c r="E858" s="46"/>
      <c r="F858" s="47"/>
      <c r="G858" s="48">
        <f>IF(ISBLANK(F858),0,VLOOKUP(F858,'Release Factors'!$A$2:$B$28,2,FALSE()))</f>
        <v>0</v>
      </c>
      <c r="H858" s="49"/>
      <c r="I858" s="50"/>
      <c r="J858" s="51"/>
      <c r="K858" s="52"/>
      <c r="L858" s="53"/>
    </row>
    <row r="859" spans="1:12" ht="12.5" x14ac:dyDescent="0.25">
      <c r="A859" s="43"/>
      <c r="B859" s="43" t="s">
        <v>62</v>
      </c>
      <c r="C859" s="44"/>
      <c r="D859" s="45"/>
      <c r="E859" s="46"/>
      <c r="F859" s="47"/>
      <c r="G859" s="48">
        <f>IF(ISBLANK(F859),0,VLOOKUP(F859,'Release Factors'!$A$2:$B$28,2,FALSE()))</f>
        <v>0</v>
      </c>
      <c r="H859" s="49"/>
      <c r="I859" s="50"/>
      <c r="J859" s="51"/>
      <c r="K859" s="52"/>
      <c r="L859" s="53"/>
    </row>
    <row r="860" spans="1:12" ht="12.5" x14ac:dyDescent="0.25">
      <c r="A860" s="43"/>
      <c r="B860" s="43" t="s">
        <v>62</v>
      </c>
      <c r="C860" s="44"/>
      <c r="D860" s="45"/>
      <c r="E860" s="46"/>
      <c r="F860" s="47"/>
      <c r="G860" s="48">
        <f>IF(ISBLANK(F860),0,VLOOKUP(F860,'Release Factors'!$A$2:$B$28,2,FALSE()))</f>
        <v>0</v>
      </c>
      <c r="H860" s="49"/>
      <c r="I860" s="50"/>
      <c r="J860" s="51"/>
      <c r="K860" s="52"/>
      <c r="L860" s="53"/>
    </row>
    <row r="861" spans="1:12" ht="12.5" x14ac:dyDescent="0.25">
      <c r="A861" s="43"/>
      <c r="B861" s="43" t="s">
        <v>62</v>
      </c>
      <c r="C861" s="44"/>
      <c r="D861" s="45"/>
      <c r="E861" s="46"/>
      <c r="F861" s="47"/>
      <c r="G861" s="48">
        <f>IF(ISBLANK(F861),0,VLOOKUP(F861,'Release Factors'!$A$2:$B$28,2,FALSE()))</f>
        <v>0</v>
      </c>
      <c r="H861" s="49"/>
      <c r="I861" s="50"/>
      <c r="J861" s="51"/>
      <c r="K861" s="52"/>
      <c r="L861" s="53"/>
    </row>
    <row r="862" spans="1:12" ht="12.5" x14ac:dyDescent="0.25">
      <c r="A862" s="43"/>
      <c r="B862" s="43" t="s">
        <v>62</v>
      </c>
      <c r="C862" s="44"/>
      <c r="D862" s="45"/>
      <c r="E862" s="46"/>
      <c r="F862" s="47"/>
      <c r="G862" s="48">
        <f>IF(ISBLANK(F862),0,VLOOKUP(F862,'Release Factors'!$A$2:$B$28,2,FALSE()))</f>
        <v>0</v>
      </c>
      <c r="H862" s="49"/>
      <c r="I862" s="50"/>
      <c r="J862" s="51"/>
      <c r="K862" s="52"/>
      <c r="L862" s="53"/>
    </row>
    <row r="863" spans="1:12" ht="12.5" x14ac:dyDescent="0.25">
      <c r="A863" s="43"/>
      <c r="B863" s="43" t="s">
        <v>62</v>
      </c>
      <c r="C863" s="44"/>
      <c r="D863" s="45"/>
      <c r="E863" s="46"/>
      <c r="F863" s="47"/>
      <c r="G863" s="48">
        <f>IF(ISBLANK(F863),0,VLOOKUP(F863,'Release Factors'!$A$2:$B$28,2,FALSE()))</f>
        <v>0</v>
      </c>
      <c r="H863" s="49"/>
      <c r="I863" s="50"/>
      <c r="J863" s="51"/>
      <c r="K863" s="52"/>
      <c r="L863" s="53"/>
    </row>
    <row r="864" spans="1:12" ht="12.5" x14ac:dyDescent="0.25">
      <c r="A864" s="43"/>
      <c r="B864" s="43" t="s">
        <v>62</v>
      </c>
      <c r="C864" s="44"/>
      <c r="D864" s="45"/>
      <c r="E864" s="46"/>
      <c r="F864" s="47"/>
      <c r="G864" s="48">
        <f>IF(ISBLANK(F864),0,VLOOKUP(F864,'Release Factors'!$A$2:$B$28,2,FALSE()))</f>
        <v>0</v>
      </c>
      <c r="H864" s="49"/>
      <c r="I864" s="50"/>
      <c r="J864" s="51"/>
      <c r="K864" s="52"/>
      <c r="L864" s="53"/>
    </row>
    <row r="865" spans="1:12" ht="12.5" x14ac:dyDescent="0.25">
      <c r="A865" s="43"/>
      <c r="B865" s="43" t="s">
        <v>62</v>
      </c>
      <c r="C865" s="44"/>
      <c r="D865" s="45"/>
      <c r="E865" s="46"/>
      <c r="F865" s="47"/>
      <c r="G865" s="48">
        <f>IF(ISBLANK(F865),0,VLOOKUP(F865,'Release Factors'!$A$2:$B$28,2,FALSE()))</f>
        <v>0</v>
      </c>
      <c r="H865" s="49"/>
      <c r="I865" s="50"/>
      <c r="J865" s="51"/>
      <c r="K865" s="52"/>
      <c r="L865" s="53"/>
    </row>
    <row r="866" spans="1:12" ht="12.5" x14ac:dyDescent="0.25">
      <c r="A866" s="43"/>
      <c r="B866" s="43" t="s">
        <v>62</v>
      </c>
      <c r="C866" s="44"/>
      <c r="D866" s="45"/>
      <c r="E866" s="46"/>
      <c r="F866" s="47"/>
      <c r="G866" s="48">
        <f>IF(ISBLANK(F866),0,VLOOKUP(F866,'Release Factors'!$A$2:$B$28,2,FALSE()))</f>
        <v>0</v>
      </c>
      <c r="H866" s="49"/>
      <c r="I866" s="50"/>
      <c r="J866" s="51"/>
      <c r="K866" s="52"/>
      <c r="L866" s="53"/>
    </row>
    <row r="867" spans="1:12" ht="12.5" x14ac:dyDescent="0.25">
      <c r="A867" s="43"/>
      <c r="B867" s="43" t="s">
        <v>62</v>
      </c>
      <c r="C867" s="44"/>
      <c r="D867" s="45"/>
      <c r="E867" s="46"/>
      <c r="F867" s="47"/>
      <c r="G867" s="48">
        <f>IF(ISBLANK(F867),0,VLOOKUP(F867,'Release Factors'!$A$2:$B$28,2,FALSE()))</f>
        <v>0</v>
      </c>
      <c r="H867" s="49"/>
      <c r="I867" s="50"/>
      <c r="J867" s="51"/>
      <c r="K867" s="52"/>
      <c r="L867" s="53"/>
    </row>
    <row r="868" spans="1:12" ht="12.5" x14ac:dyDescent="0.25">
      <c r="A868" s="43"/>
      <c r="B868" s="43" t="s">
        <v>62</v>
      </c>
      <c r="C868" s="44"/>
      <c r="D868" s="45"/>
      <c r="E868" s="46"/>
      <c r="F868" s="47"/>
      <c r="G868" s="48">
        <f>IF(ISBLANK(F868),0,VLOOKUP(F868,'Release Factors'!$A$2:$B$28,2,FALSE()))</f>
        <v>0</v>
      </c>
      <c r="H868" s="49"/>
      <c r="I868" s="50"/>
      <c r="J868" s="51"/>
      <c r="K868" s="52"/>
      <c r="L868" s="53"/>
    </row>
    <row r="869" spans="1:12" ht="12.5" x14ac:dyDescent="0.25">
      <c r="A869" s="43"/>
      <c r="B869" s="43" t="s">
        <v>62</v>
      </c>
      <c r="C869" s="44"/>
      <c r="D869" s="45"/>
      <c r="E869" s="46"/>
      <c r="F869" s="47"/>
      <c r="G869" s="48">
        <f>IF(ISBLANK(F869),0,VLOOKUP(F869,'Release Factors'!$A$2:$B$28,2,FALSE()))</f>
        <v>0</v>
      </c>
      <c r="H869" s="49"/>
      <c r="I869" s="50"/>
      <c r="J869" s="51"/>
      <c r="K869" s="52"/>
      <c r="L869" s="53"/>
    </row>
    <row r="870" spans="1:12" ht="12.5" x14ac:dyDescent="0.25">
      <c r="A870" s="43"/>
      <c r="B870" s="43" t="s">
        <v>62</v>
      </c>
      <c r="C870" s="44"/>
      <c r="D870" s="45"/>
      <c r="E870" s="46"/>
      <c r="F870" s="47"/>
      <c r="G870" s="48">
        <f>IF(ISBLANK(F870),0,VLOOKUP(F870,'Release Factors'!$A$2:$B$28,2,FALSE()))</f>
        <v>0</v>
      </c>
      <c r="H870" s="49"/>
      <c r="I870" s="50"/>
      <c r="J870" s="51"/>
      <c r="K870" s="52"/>
      <c r="L870" s="53"/>
    </row>
    <row r="871" spans="1:12" ht="12.5" x14ac:dyDescent="0.25">
      <c r="A871" s="43"/>
      <c r="B871" s="43" t="s">
        <v>62</v>
      </c>
      <c r="C871" s="44"/>
      <c r="D871" s="45"/>
      <c r="E871" s="46"/>
      <c r="F871" s="47"/>
      <c r="G871" s="48">
        <f>IF(ISBLANK(F871),0,VLOOKUP(F871,'Release Factors'!$A$2:$B$28,2,FALSE()))</f>
        <v>0</v>
      </c>
      <c r="H871" s="49"/>
      <c r="I871" s="50"/>
      <c r="J871" s="51"/>
      <c r="K871" s="52"/>
      <c r="L871" s="53"/>
    </row>
    <row r="872" spans="1:12" ht="12.5" x14ac:dyDescent="0.25">
      <c r="A872" s="43"/>
      <c r="B872" s="43" t="s">
        <v>62</v>
      </c>
      <c r="C872" s="44"/>
      <c r="D872" s="45"/>
      <c r="E872" s="46"/>
      <c r="F872" s="47"/>
      <c r="G872" s="48">
        <f>IF(ISBLANK(F872),0,VLOOKUP(F872,'Release Factors'!$A$2:$B$28,2,FALSE()))</f>
        <v>0</v>
      </c>
      <c r="H872" s="49"/>
      <c r="I872" s="50"/>
      <c r="J872" s="51"/>
      <c r="K872" s="52"/>
      <c r="L872" s="53"/>
    </row>
    <row r="873" spans="1:12" ht="12.5" x14ac:dyDescent="0.25">
      <c r="A873" s="43"/>
      <c r="B873" s="43" t="s">
        <v>62</v>
      </c>
      <c r="C873" s="44"/>
      <c r="D873" s="45"/>
      <c r="E873" s="46"/>
      <c r="F873" s="47"/>
      <c r="G873" s="48">
        <f>IF(ISBLANK(F873),0,VLOOKUP(F873,'Release Factors'!$A$2:$B$28,2,FALSE()))</f>
        <v>0</v>
      </c>
      <c r="H873" s="49"/>
      <c r="I873" s="50"/>
      <c r="J873" s="51"/>
      <c r="K873" s="52"/>
      <c r="L873" s="53"/>
    </row>
    <row r="874" spans="1:12" ht="12.5" x14ac:dyDescent="0.25">
      <c r="A874" s="43"/>
      <c r="B874" s="43" t="s">
        <v>62</v>
      </c>
      <c r="C874" s="44"/>
      <c r="D874" s="45"/>
      <c r="E874" s="46"/>
      <c r="F874" s="47"/>
      <c r="G874" s="48">
        <f>IF(ISBLANK(F874),0,VLOOKUP(F874,'Release Factors'!$A$2:$B$28,2,FALSE()))</f>
        <v>0</v>
      </c>
      <c r="H874" s="49"/>
      <c r="I874" s="50"/>
      <c r="J874" s="51"/>
      <c r="K874" s="52"/>
      <c r="L874" s="53"/>
    </row>
    <row r="875" spans="1:12" ht="12.5" x14ac:dyDescent="0.25">
      <c r="A875" s="43"/>
      <c r="B875" s="43" t="s">
        <v>62</v>
      </c>
      <c r="C875" s="44"/>
      <c r="D875" s="45"/>
      <c r="E875" s="46"/>
      <c r="F875" s="47"/>
      <c r="G875" s="48">
        <f>IF(ISBLANK(F875),0,VLOOKUP(F875,'Release Factors'!$A$2:$B$28,2,FALSE()))</f>
        <v>0</v>
      </c>
      <c r="H875" s="49"/>
      <c r="I875" s="50"/>
      <c r="J875" s="51"/>
      <c r="K875" s="52"/>
      <c r="L875" s="53"/>
    </row>
    <row r="876" spans="1:12" ht="12.5" x14ac:dyDescent="0.25">
      <c r="A876" s="43"/>
      <c r="B876" s="43" t="s">
        <v>62</v>
      </c>
      <c r="C876" s="44"/>
      <c r="D876" s="45"/>
      <c r="E876" s="46"/>
      <c r="F876" s="47"/>
      <c r="G876" s="48">
        <f>IF(ISBLANK(F876),0,VLOOKUP(F876,'Release Factors'!$A$2:$B$28,2,FALSE()))</f>
        <v>0</v>
      </c>
      <c r="H876" s="49"/>
      <c r="I876" s="50"/>
      <c r="J876" s="51"/>
      <c r="K876" s="52"/>
      <c r="L876" s="53"/>
    </row>
    <row r="877" spans="1:12" ht="12.5" x14ac:dyDescent="0.25">
      <c r="A877" s="43"/>
      <c r="B877" s="43" t="s">
        <v>62</v>
      </c>
      <c r="C877" s="44"/>
      <c r="D877" s="45"/>
      <c r="E877" s="46"/>
      <c r="F877" s="47"/>
      <c r="G877" s="48">
        <f>IF(ISBLANK(F877),0,VLOOKUP(F877,'Release Factors'!$A$2:$B$28,2,FALSE()))</f>
        <v>0</v>
      </c>
      <c r="H877" s="49"/>
      <c r="I877" s="50"/>
      <c r="J877" s="51"/>
      <c r="K877" s="52"/>
      <c r="L877" s="53"/>
    </row>
    <row r="878" spans="1:12" ht="12.5" x14ac:dyDescent="0.25">
      <c r="A878" s="43"/>
      <c r="B878" s="43" t="s">
        <v>62</v>
      </c>
      <c r="C878" s="44"/>
      <c r="D878" s="45"/>
      <c r="E878" s="46"/>
      <c r="F878" s="47"/>
      <c r="G878" s="48">
        <f>IF(ISBLANK(F878),0,VLOOKUP(F878,'Release Factors'!$A$2:$B$28,2,FALSE()))</f>
        <v>0</v>
      </c>
      <c r="H878" s="49"/>
      <c r="I878" s="50"/>
      <c r="J878" s="51"/>
      <c r="K878" s="52"/>
      <c r="L878" s="53"/>
    </row>
    <row r="879" spans="1:12" ht="12.5" x14ac:dyDescent="0.25">
      <c r="A879" s="43"/>
      <c r="B879" s="43" t="s">
        <v>62</v>
      </c>
      <c r="C879" s="44"/>
      <c r="D879" s="45"/>
      <c r="E879" s="46"/>
      <c r="F879" s="47"/>
      <c r="G879" s="48">
        <f>IF(ISBLANK(F879),0,VLOOKUP(F879,'Release Factors'!$A$2:$B$28,2,FALSE()))</f>
        <v>0</v>
      </c>
      <c r="H879" s="49"/>
      <c r="I879" s="50"/>
      <c r="J879" s="51"/>
      <c r="K879" s="52"/>
      <c r="L879" s="53"/>
    </row>
    <row r="880" spans="1:12" ht="12.5" x14ac:dyDescent="0.25">
      <c r="A880" s="43"/>
      <c r="B880" s="43" t="s">
        <v>62</v>
      </c>
      <c r="C880" s="44"/>
      <c r="D880" s="45"/>
      <c r="E880" s="46"/>
      <c r="F880" s="47"/>
      <c r="G880" s="48">
        <f>IF(ISBLANK(F880),0,VLOOKUP(F880,'Release Factors'!$A$2:$B$28,2,FALSE()))</f>
        <v>0</v>
      </c>
      <c r="H880" s="49"/>
      <c r="I880" s="50"/>
      <c r="J880" s="51"/>
      <c r="K880" s="52"/>
      <c r="L880" s="53"/>
    </row>
    <row r="881" spans="1:12" ht="12.5" x14ac:dyDescent="0.25">
      <c r="A881" s="43"/>
      <c r="B881" s="43" t="s">
        <v>62</v>
      </c>
      <c r="C881" s="44"/>
      <c r="D881" s="45"/>
      <c r="E881" s="46"/>
      <c r="F881" s="47"/>
      <c r="G881" s="48">
        <f>IF(ISBLANK(F881),0,VLOOKUP(F881,'Release Factors'!$A$2:$B$28,2,FALSE()))</f>
        <v>0</v>
      </c>
      <c r="H881" s="49"/>
      <c r="I881" s="50"/>
      <c r="J881" s="51"/>
      <c r="K881" s="52"/>
      <c r="L881" s="53"/>
    </row>
    <row r="882" spans="1:12" ht="12.5" x14ac:dyDescent="0.25">
      <c r="A882" s="43"/>
      <c r="B882" s="43" t="s">
        <v>62</v>
      </c>
      <c r="C882" s="44"/>
      <c r="D882" s="45"/>
      <c r="E882" s="46"/>
      <c r="F882" s="47"/>
      <c r="G882" s="48">
        <f>IF(ISBLANK(F882),0,VLOOKUP(F882,'Release Factors'!$A$2:$B$28,2,FALSE()))</f>
        <v>0</v>
      </c>
      <c r="H882" s="49"/>
      <c r="I882" s="50"/>
      <c r="J882" s="51"/>
      <c r="K882" s="52"/>
      <c r="L882" s="53"/>
    </row>
    <row r="883" spans="1:12" ht="12.5" x14ac:dyDescent="0.25">
      <c r="A883" s="43"/>
      <c r="B883" s="43" t="s">
        <v>62</v>
      </c>
      <c r="C883" s="44"/>
      <c r="D883" s="45"/>
      <c r="E883" s="46"/>
      <c r="F883" s="47"/>
      <c r="G883" s="48">
        <f>IF(ISBLANK(F883),0,VLOOKUP(F883,'Release Factors'!$A$2:$B$28,2,FALSE()))</f>
        <v>0</v>
      </c>
      <c r="H883" s="49"/>
      <c r="I883" s="50"/>
      <c r="J883" s="51"/>
      <c r="K883" s="52"/>
      <c r="L883" s="53"/>
    </row>
    <row r="884" spans="1:12" ht="12.5" x14ac:dyDescent="0.25">
      <c r="A884" s="43"/>
      <c r="B884" s="43" t="s">
        <v>62</v>
      </c>
      <c r="C884" s="44"/>
      <c r="D884" s="45"/>
      <c r="E884" s="46"/>
      <c r="F884" s="47"/>
      <c r="G884" s="48">
        <f>IF(ISBLANK(F884),0,VLOOKUP(F884,'Release Factors'!$A$2:$B$28,2,FALSE()))</f>
        <v>0</v>
      </c>
      <c r="H884" s="49"/>
      <c r="I884" s="50"/>
      <c r="J884" s="51"/>
      <c r="K884" s="52"/>
      <c r="L884" s="53"/>
    </row>
    <row r="885" spans="1:12" ht="12.5" x14ac:dyDescent="0.25">
      <c r="A885" s="43"/>
      <c r="B885" s="43" t="s">
        <v>62</v>
      </c>
      <c r="C885" s="44"/>
      <c r="D885" s="45"/>
      <c r="E885" s="46"/>
      <c r="F885" s="47"/>
      <c r="G885" s="48">
        <f>IF(ISBLANK(F885),0,VLOOKUP(F885,'Release Factors'!$A$2:$B$28,2,FALSE()))</f>
        <v>0</v>
      </c>
      <c r="H885" s="49"/>
      <c r="I885" s="50"/>
      <c r="J885" s="51"/>
      <c r="K885" s="52"/>
      <c r="L885" s="53"/>
    </row>
    <row r="886" spans="1:12" ht="12.5" x14ac:dyDescent="0.25">
      <c r="A886" s="43"/>
      <c r="B886" s="43" t="s">
        <v>62</v>
      </c>
      <c r="C886" s="44"/>
      <c r="D886" s="45"/>
      <c r="E886" s="46"/>
      <c r="F886" s="47"/>
      <c r="G886" s="48">
        <f>IF(ISBLANK(F886),0,VLOOKUP(F886,'Release Factors'!$A$2:$B$28,2,FALSE()))</f>
        <v>0</v>
      </c>
      <c r="H886" s="49"/>
      <c r="I886" s="50"/>
      <c r="J886" s="51"/>
      <c r="K886" s="52"/>
      <c r="L886" s="53"/>
    </row>
    <row r="887" spans="1:12" ht="12.5" x14ac:dyDescent="0.25">
      <c r="A887" s="43"/>
      <c r="B887" s="43" t="s">
        <v>62</v>
      </c>
      <c r="C887" s="44"/>
      <c r="D887" s="45"/>
      <c r="E887" s="46"/>
      <c r="F887" s="47"/>
      <c r="G887" s="48">
        <f>IF(ISBLANK(F887),0,VLOOKUP(F887,'Release Factors'!$A$2:$B$28,2,FALSE()))</f>
        <v>0</v>
      </c>
      <c r="H887" s="49"/>
      <c r="I887" s="50"/>
      <c r="J887" s="51"/>
      <c r="K887" s="52"/>
      <c r="L887" s="53"/>
    </row>
    <row r="888" spans="1:12" ht="12.5" x14ac:dyDescent="0.25">
      <c r="A888" s="43"/>
      <c r="B888" s="43" t="s">
        <v>62</v>
      </c>
      <c r="C888" s="44"/>
      <c r="D888" s="45"/>
      <c r="E888" s="46"/>
      <c r="F888" s="47"/>
      <c r="G888" s="48">
        <f>IF(ISBLANK(F888),0,VLOOKUP(F888,'Release Factors'!$A$2:$B$28,2,FALSE()))</f>
        <v>0</v>
      </c>
      <c r="H888" s="49"/>
      <c r="I888" s="50"/>
      <c r="J888" s="51"/>
      <c r="K888" s="52"/>
      <c r="L888" s="53"/>
    </row>
    <row r="889" spans="1:12" ht="12.5" x14ac:dyDescent="0.25">
      <c r="A889" s="43"/>
      <c r="B889" s="43" t="s">
        <v>62</v>
      </c>
      <c r="C889" s="44"/>
      <c r="D889" s="45"/>
      <c r="E889" s="46"/>
      <c r="F889" s="47"/>
      <c r="G889" s="48">
        <f>IF(ISBLANK(F889),0,VLOOKUP(F889,'Release Factors'!$A$2:$B$28,2,FALSE()))</f>
        <v>0</v>
      </c>
      <c r="H889" s="49"/>
      <c r="I889" s="50"/>
      <c r="J889" s="51"/>
      <c r="K889" s="52"/>
      <c r="L889" s="53"/>
    </row>
    <row r="890" spans="1:12" ht="12.5" x14ac:dyDescent="0.25">
      <c r="A890" s="43"/>
      <c r="B890" s="43" t="s">
        <v>62</v>
      </c>
      <c r="C890" s="44"/>
      <c r="D890" s="45"/>
      <c r="E890" s="46"/>
      <c r="F890" s="47"/>
      <c r="G890" s="48">
        <f>IF(ISBLANK(F890),0,VLOOKUP(F890,'Release Factors'!$A$2:$B$28,2,FALSE()))</f>
        <v>0</v>
      </c>
      <c r="H890" s="49"/>
      <c r="I890" s="50"/>
      <c r="J890" s="51"/>
      <c r="K890" s="52"/>
      <c r="L890" s="53"/>
    </row>
    <row r="891" spans="1:12" ht="12.5" x14ac:dyDescent="0.25">
      <c r="A891" s="43"/>
      <c r="B891" s="43" t="s">
        <v>62</v>
      </c>
      <c r="C891" s="44"/>
      <c r="D891" s="45"/>
      <c r="E891" s="46"/>
      <c r="F891" s="47"/>
      <c r="G891" s="48">
        <f>IF(ISBLANK(F891),0,VLOOKUP(F891,'Release Factors'!$A$2:$B$28,2,FALSE()))</f>
        <v>0</v>
      </c>
      <c r="H891" s="49"/>
      <c r="I891" s="50"/>
      <c r="J891" s="51"/>
      <c r="K891" s="52"/>
      <c r="L891" s="53"/>
    </row>
    <row r="892" spans="1:12" ht="12.5" x14ac:dyDescent="0.25">
      <c r="A892" s="43"/>
      <c r="B892" s="43" t="s">
        <v>62</v>
      </c>
      <c r="C892" s="44"/>
      <c r="D892" s="45"/>
      <c r="E892" s="46"/>
      <c r="F892" s="47"/>
      <c r="G892" s="48">
        <f>IF(ISBLANK(F892),0,VLOOKUP(F892,'Release Factors'!$A$2:$B$28,2,FALSE()))</f>
        <v>0</v>
      </c>
      <c r="H892" s="49"/>
      <c r="I892" s="50"/>
      <c r="J892" s="51"/>
      <c r="K892" s="52"/>
      <c r="L892" s="53"/>
    </row>
    <row r="893" spans="1:12" ht="12.5" x14ac:dyDescent="0.25">
      <c r="A893" s="43"/>
      <c r="B893" s="43" t="s">
        <v>62</v>
      </c>
      <c r="C893" s="44"/>
      <c r="D893" s="45"/>
      <c r="E893" s="46"/>
      <c r="F893" s="47"/>
      <c r="G893" s="48">
        <f>IF(ISBLANK(F893),0,VLOOKUP(F893,'Release Factors'!$A$2:$B$28,2,FALSE()))</f>
        <v>0</v>
      </c>
      <c r="H893" s="49"/>
      <c r="I893" s="50"/>
      <c r="J893" s="51"/>
      <c r="K893" s="52"/>
      <c r="L893" s="53"/>
    </row>
    <row r="894" spans="1:12" ht="12.5" x14ac:dyDescent="0.25">
      <c r="A894" s="43"/>
      <c r="B894" s="43" t="s">
        <v>62</v>
      </c>
      <c r="C894" s="44"/>
      <c r="D894" s="45"/>
      <c r="E894" s="46"/>
      <c r="F894" s="47"/>
      <c r="G894" s="48">
        <f>IF(ISBLANK(F894),0,VLOOKUP(F894,'Release Factors'!$A$2:$B$28,2,FALSE()))</f>
        <v>0</v>
      </c>
      <c r="H894" s="49"/>
      <c r="I894" s="50"/>
      <c r="J894" s="51"/>
      <c r="K894" s="52"/>
      <c r="L894" s="53"/>
    </row>
    <row r="895" spans="1:12" ht="12.5" x14ac:dyDescent="0.25">
      <c r="A895" s="43"/>
      <c r="B895" s="43" t="s">
        <v>62</v>
      </c>
      <c r="C895" s="44"/>
      <c r="D895" s="45"/>
      <c r="E895" s="46"/>
      <c r="F895" s="47"/>
      <c r="G895" s="48">
        <f>IF(ISBLANK(F895),0,VLOOKUP(F895,'Release Factors'!$A$2:$B$28,2,FALSE()))</f>
        <v>0</v>
      </c>
      <c r="H895" s="49"/>
      <c r="I895" s="50"/>
      <c r="J895" s="51"/>
      <c r="K895" s="52"/>
      <c r="L895" s="53"/>
    </row>
    <row r="896" spans="1:12" ht="12.5" x14ac:dyDescent="0.25">
      <c r="A896" s="43"/>
      <c r="B896" s="43" t="s">
        <v>62</v>
      </c>
      <c r="C896" s="44"/>
      <c r="D896" s="45"/>
      <c r="E896" s="46"/>
      <c r="F896" s="47"/>
      <c r="G896" s="48">
        <f>IF(ISBLANK(F896),0,VLOOKUP(F896,'Release Factors'!$A$2:$B$28,2,FALSE()))</f>
        <v>0</v>
      </c>
      <c r="H896" s="49"/>
      <c r="I896" s="50"/>
      <c r="J896" s="51"/>
      <c r="K896" s="52"/>
      <c r="L896" s="53"/>
    </row>
    <row r="897" spans="1:12" ht="12.5" x14ac:dyDescent="0.25">
      <c r="A897" s="43"/>
      <c r="B897" s="43" t="s">
        <v>62</v>
      </c>
      <c r="C897" s="44"/>
      <c r="D897" s="45"/>
      <c r="E897" s="46"/>
      <c r="F897" s="47"/>
      <c r="G897" s="48">
        <f>IF(ISBLANK(F897),0,VLOOKUP(F897,'Release Factors'!$A$2:$B$28,2,FALSE()))</f>
        <v>0</v>
      </c>
      <c r="H897" s="49"/>
      <c r="I897" s="50"/>
      <c r="J897" s="51"/>
      <c r="K897" s="52"/>
      <c r="L897" s="53"/>
    </row>
    <row r="898" spans="1:12" ht="12.5" x14ac:dyDescent="0.25">
      <c r="A898" s="43"/>
      <c r="B898" s="43" t="s">
        <v>62</v>
      </c>
      <c r="C898" s="44"/>
      <c r="D898" s="45"/>
      <c r="E898" s="46"/>
      <c r="F898" s="47"/>
      <c r="G898" s="48">
        <f>IF(ISBLANK(F898),0,VLOOKUP(F898,'Release Factors'!$A$2:$B$28,2,FALSE()))</f>
        <v>0</v>
      </c>
      <c r="H898" s="49"/>
      <c r="I898" s="50"/>
      <c r="J898" s="51"/>
      <c r="K898" s="52"/>
      <c r="L898" s="53"/>
    </row>
    <row r="899" spans="1:12" ht="12.5" x14ac:dyDescent="0.25">
      <c r="A899" s="43"/>
      <c r="B899" s="43" t="s">
        <v>62</v>
      </c>
      <c r="C899" s="44"/>
      <c r="D899" s="45"/>
      <c r="E899" s="46"/>
      <c r="F899" s="47"/>
      <c r="G899" s="48">
        <f>IF(ISBLANK(F899),0,VLOOKUP(F899,'Release Factors'!$A$2:$B$28,2,FALSE()))</f>
        <v>0</v>
      </c>
      <c r="H899" s="49"/>
      <c r="I899" s="50"/>
      <c r="J899" s="51"/>
      <c r="K899" s="52"/>
      <c r="L899" s="53"/>
    </row>
    <row r="900" spans="1:12" ht="12.5" x14ac:dyDescent="0.25">
      <c r="A900" s="43"/>
      <c r="B900" s="43" t="s">
        <v>62</v>
      </c>
      <c r="C900" s="44"/>
      <c r="D900" s="45"/>
      <c r="E900" s="46"/>
      <c r="F900" s="47"/>
      <c r="G900" s="48">
        <f>IF(ISBLANK(F900),0,VLOOKUP(F900,'Release Factors'!$A$2:$B$28,2,FALSE()))</f>
        <v>0</v>
      </c>
      <c r="H900" s="49"/>
      <c r="I900" s="50"/>
      <c r="J900" s="51"/>
      <c r="K900" s="52"/>
      <c r="L900" s="53"/>
    </row>
    <row r="901" spans="1:12" ht="12.5" x14ac:dyDescent="0.25">
      <c r="A901" s="43"/>
      <c r="B901" s="43" t="s">
        <v>62</v>
      </c>
      <c r="C901" s="44"/>
      <c r="D901" s="45"/>
      <c r="E901" s="46"/>
      <c r="F901" s="47"/>
      <c r="G901" s="48">
        <f>IF(ISBLANK(F901),0,VLOOKUP(F901,'Release Factors'!$A$2:$B$28,2,FALSE()))</f>
        <v>0</v>
      </c>
      <c r="H901" s="49"/>
      <c r="I901" s="50"/>
      <c r="J901" s="51"/>
      <c r="K901" s="52"/>
      <c r="L901" s="53"/>
    </row>
    <row r="902" spans="1:12" ht="12.5" x14ac:dyDescent="0.25">
      <c r="A902" s="43"/>
      <c r="B902" s="43" t="s">
        <v>62</v>
      </c>
      <c r="C902" s="44"/>
      <c r="D902" s="45"/>
      <c r="E902" s="46"/>
      <c r="F902" s="47"/>
      <c r="G902" s="48">
        <f>IF(ISBLANK(F902),0,VLOOKUP(F902,'Release Factors'!$A$2:$B$28,2,FALSE()))</f>
        <v>0</v>
      </c>
      <c r="H902" s="49"/>
      <c r="I902" s="50"/>
      <c r="J902" s="51"/>
      <c r="K902" s="52"/>
      <c r="L902" s="53"/>
    </row>
    <row r="903" spans="1:12" ht="12.5" x14ac:dyDescent="0.25">
      <c r="A903" s="43"/>
      <c r="B903" s="43" t="s">
        <v>62</v>
      </c>
      <c r="C903" s="44"/>
      <c r="D903" s="45"/>
      <c r="E903" s="46"/>
      <c r="F903" s="47"/>
      <c r="G903" s="48">
        <f>IF(ISBLANK(F903),0,VLOOKUP(F903,'Release Factors'!$A$2:$B$28,2,FALSE()))</f>
        <v>0</v>
      </c>
      <c r="H903" s="49"/>
      <c r="I903" s="50"/>
      <c r="J903" s="51"/>
      <c r="K903" s="52"/>
      <c r="L903" s="53"/>
    </row>
    <row r="904" spans="1:12" ht="12.5" x14ac:dyDescent="0.25">
      <c r="A904" s="43"/>
      <c r="B904" s="43" t="s">
        <v>62</v>
      </c>
      <c r="C904" s="44"/>
      <c r="D904" s="45"/>
      <c r="E904" s="46"/>
      <c r="F904" s="47"/>
      <c r="G904" s="48">
        <f>IF(ISBLANK(F904),0,VLOOKUP(F904,'Release Factors'!$A$2:$B$28,2,FALSE()))</f>
        <v>0</v>
      </c>
      <c r="H904" s="49"/>
      <c r="I904" s="50"/>
      <c r="J904" s="51"/>
      <c r="K904" s="52"/>
      <c r="L904" s="53"/>
    </row>
    <row r="905" spans="1:12" ht="12.5" x14ac:dyDescent="0.25">
      <c r="A905" s="43"/>
      <c r="B905" s="43" t="s">
        <v>62</v>
      </c>
      <c r="C905" s="44"/>
      <c r="D905" s="45"/>
      <c r="E905" s="46"/>
      <c r="F905" s="47"/>
      <c r="G905" s="48">
        <f>IF(ISBLANK(F905),0,VLOOKUP(F905,'Release Factors'!$A$2:$B$28,2,FALSE()))</f>
        <v>0</v>
      </c>
      <c r="H905" s="49"/>
      <c r="I905" s="50"/>
      <c r="J905" s="51"/>
      <c r="K905" s="52"/>
      <c r="L905" s="53"/>
    </row>
    <row r="906" spans="1:12" ht="12.5" x14ac:dyDescent="0.25">
      <c r="A906" s="43"/>
      <c r="B906" s="43" t="s">
        <v>62</v>
      </c>
      <c r="C906" s="44"/>
      <c r="D906" s="45"/>
      <c r="E906" s="46"/>
      <c r="F906" s="47"/>
      <c r="G906" s="48">
        <f>IF(ISBLANK(F906),0,VLOOKUP(F906,'Release Factors'!$A$2:$B$28,2,FALSE()))</f>
        <v>0</v>
      </c>
      <c r="H906" s="49"/>
      <c r="I906" s="50"/>
      <c r="J906" s="51"/>
      <c r="K906" s="52"/>
      <c r="L906" s="53"/>
    </row>
    <row r="907" spans="1:12" ht="12.5" x14ac:dyDescent="0.25">
      <c r="A907" s="43"/>
      <c r="B907" s="43" t="s">
        <v>62</v>
      </c>
      <c r="C907" s="44"/>
      <c r="D907" s="45"/>
      <c r="E907" s="46"/>
      <c r="F907" s="47"/>
      <c r="G907" s="48">
        <f>IF(ISBLANK(F907),0,VLOOKUP(F907,'Release Factors'!$A$2:$B$28,2,FALSE()))</f>
        <v>0</v>
      </c>
      <c r="H907" s="49"/>
      <c r="I907" s="50"/>
      <c r="J907" s="51"/>
      <c r="K907" s="52"/>
      <c r="L907" s="53"/>
    </row>
    <row r="908" spans="1:12" ht="12.5" x14ac:dyDescent="0.25">
      <c r="A908" s="43"/>
      <c r="B908" s="43" t="s">
        <v>62</v>
      </c>
      <c r="C908" s="44"/>
      <c r="D908" s="45"/>
      <c r="E908" s="46"/>
      <c r="F908" s="47"/>
      <c r="G908" s="48">
        <f>IF(ISBLANK(F908),0,VLOOKUP(F908,'Release Factors'!$A$2:$B$28,2,FALSE()))</f>
        <v>0</v>
      </c>
      <c r="H908" s="49"/>
      <c r="I908" s="50"/>
      <c r="J908" s="51"/>
      <c r="K908" s="52"/>
      <c r="L908" s="53"/>
    </row>
    <row r="909" spans="1:12" ht="12.5" x14ac:dyDescent="0.25">
      <c r="A909" s="43"/>
      <c r="B909" s="43" t="s">
        <v>62</v>
      </c>
      <c r="C909" s="44"/>
      <c r="D909" s="45"/>
      <c r="E909" s="46"/>
      <c r="F909" s="47"/>
      <c r="G909" s="48">
        <f>IF(ISBLANK(F909),0,VLOOKUP(F909,'Release Factors'!$A$2:$B$28,2,FALSE()))</f>
        <v>0</v>
      </c>
      <c r="H909" s="49"/>
      <c r="I909" s="50"/>
      <c r="J909" s="51"/>
      <c r="K909" s="52"/>
      <c r="L909" s="53"/>
    </row>
    <row r="910" spans="1:12" ht="12.5" x14ac:dyDescent="0.25">
      <c r="A910" s="43"/>
      <c r="B910" s="43" t="s">
        <v>62</v>
      </c>
      <c r="C910" s="44"/>
      <c r="D910" s="45"/>
      <c r="E910" s="46"/>
      <c r="F910" s="47"/>
      <c r="G910" s="48">
        <f>IF(ISBLANK(F910),0,VLOOKUP(F910,'Release Factors'!$A$2:$B$28,2,FALSE()))</f>
        <v>0</v>
      </c>
      <c r="H910" s="49"/>
      <c r="I910" s="50"/>
      <c r="J910" s="51"/>
      <c r="K910" s="52"/>
      <c r="L910" s="53"/>
    </row>
    <row r="911" spans="1:12" ht="12.5" x14ac:dyDescent="0.25">
      <c r="A911" s="43"/>
      <c r="B911" s="43" t="s">
        <v>62</v>
      </c>
      <c r="C911" s="44"/>
      <c r="D911" s="45"/>
      <c r="E911" s="46"/>
      <c r="F911" s="47"/>
      <c r="G911" s="48">
        <f>IF(ISBLANK(F911),0,VLOOKUP(F911,'Release Factors'!$A$2:$B$28,2,FALSE()))</f>
        <v>0</v>
      </c>
      <c r="H911" s="49"/>
      <c r="I911" s="50"/>
      <c r="J911" s="51"/>
      <c r="K911" s="52"/>
      <c r="L911" s="53"/>
    </row>
    <row r="912" spans="1:12" ht="12.5" x14ac:dyDescent="0.25">
      <c r="A912" s="43"/>
      <c r="B912" s="43" t="s">
        <v>62</v>
      </c>
      <c r="C912" s="44"/>
      <c r="D912" s="45"/>
      <c r="E912" s="46"/>
      <c r="F912" s="47"/>
      <c r="G912" s="48">
        <f>IF(ISBLANK(F912),0,VLOOKUP(F912,'Release Factors'!$A$2:$B$28,2,FALSE()))</f>
        <v>0</v>
      </c>
      <c r="H912" s="49"/>
      <c r="I912" s="50"/>
      <c r="J912" s="51"/>
      <c r="K912" s="52"/>
      <c r="L912" s="53"/>
    </row>
    <row r="913" spans="1:12" ht="12.5" x14ac:dyDescent="0.25">
      <c r="A913" s="43"/>
      <c r="B913" s="43" t="s">
        <v>62</v>
      </c>
      <c r="C913" s="44"/>
      <c r="D913" s="45"/>
      <c r="E913" s="46"/>
      <c r="F913" s="47"/>
      <c r="G913" s="48">
        <f>IF(ISBLANK(F913),0,VLOOKUP(F913,'Release Factors'!$A$2:$B$28,2,FALSE()))</f>
        <v>0</v>
      </c>
      <c r="H913" s="49"/>
      <c r="I913" s="50"/>
      <c r="J913" s="51"/>
      <c r="K913" s="52"/>
      <c r="L913" s="53"/>
    </row>
    <row r="914" spans="1:12" ht="12.5" x14ac:dyDescent="0.25">
      <c r="A914" s="43"/>
      <c r="B914" s="43" t="s">
        <v>62</v>
      </c>
      <c r="C914" s="44"/>
      <c r="D914" s="45"/>
      <c r="E914" s="46"/>
      <c r="F914" s="47"/>
      <c r="G914" s="48">
        <f>IF(ISBLANK(F914),0,VLOOKUP(F914,'Release Factors'!$A$2:$B$28,2,FALSE()))</f>
        <v>0</v>
      </c>
      <c r="H914" s="49"/>
      <c r="I914" s="50"/>
      <c r="J914" s="51"/>
      <c r="K914" s="52"/>
      <c r="L914" s="53"/>
    </row>
    <row r="915" spans="1:12" ht="12.5" x14ac:dyDescent="0.25">
      <c r="A915" s="43"/>
      <c r="B915" s="43" t="s">
        <v>62</v>
      </c>
      <c r="C915" s="44"/>
      <c r="D915" s="45"/>
      <c r="E915" s="46"/>
      <c r="F915" s="47"/>
      <c r="G915" s="48">
        <f>IF(ISBLANK(F915),0,VLOOKUP(F915,'Release Factors'!$A$2:$B$28,2,FALSE()))</f>
        <v>0</v>
      </c>
      <c r="H915" s="49"/>
      <c r="I915" s="50"/>
      <c r="J915" s="51"/>
      <c r="K915" s="52"/>
      <c r="L915" s="53"/>
    </row>
    <row r="916" spans="1:12" ht="12.5" x14ac:dyDescent="0.25">
      <c r="A916" s="43"/>
      <c r="B916" s="43" t="s">
        <v>62</v>
      </c>
      <c r="C916" s="44"/>
      <c r="D916" s="45"/>
      <c r="E916" s="46"/>
      <c r="F916" s="47"/>
      <c r="G916" s="48">
        <f>IF(ISBLANK(F916),0,VLOOKUP(F916,'Release Factors'!$A$2:$B$28,2,FALSE()))</f>
        <v>0</v>
      </c>
      <c r="H916" s="49"/>
      <c r="I916" s="50"/>
      <c r="J916" s="51"/>
      <c r="K916" s="52"/>
      <c r="L916" s="53"/>
    </row>
    <row r="917" spans="1:12" ht="12.5" x14ac:dyDescent="0.25">
      <c r="A917" s="43"/>
      <c r="B917" s="43" t="s">
        <v>62</v>
      </c>
      <c r="C917" s="44"/>
      <c r="D917" s="45"/>
      <c r="E917" s="46"/>
      <c r="F917" s="47"/>
      <c r="G917" s="48">
        <f>IF(ISBLANK(F917),0,VLOOKUP(F917,'Release Factors'!$A$2:$B$28,2,FALSE()))</f>
        <v>0</v>
      </c>
      <c r="H917" s="49"/>
      <c r="I917" s="50"/>
      <c r="J917" s="51"/>
      <c r="K917" s="52"/>
      <c r="L917" s="53"/>
    </row>
    <row r="918" spans="1:12" ht="12.5" x14ac:dyDescent="0.25">
      <c r="A918" s="43"/>
      <c r="B918" s="43" t="s">
        <v>62</v>
      </c>
      <c r="C918" s="44"/>
      <c r="D918" s="45"/>
      <c r="E918" s="46"/>
      <c r="F918" s="47"/>
      <c r="G918" s="48">
        <f>IF(ISBLANK(F918),0,VLOOKUP(F918,'Release Factors'!$A$2:$B$28,2,FALSE()))</f>
        <v>0</v>
      </c>
      <c r="H918" s="49"/>
      <c r="I918" s="50"/>
      <c r="J918" s="51"/>
      <c r="K918" s="52"/>
      <c r="L918" s="53"/>
    </row>
    <row r="919" spans="1:12" ht="12.5" x14ac:dyDescent="0.25">
      <c r="A919" s="43"/>
      <c r="B919" s="43" t="s">
        <v>62</v>
      </c>
      <c r="C919" s="44"/>
      <c r="D919" s="45"/>
      <c r="E919" s="46"/>
      <c r="F919" s="47"/>
      <c r="G919" s="48">
        <f>IF(ISBLANK(F919),0,VLOOKUP(F919,'Release Factors'!$A$2:$B$28,2,FALSE()))</f>
        <v>0</v>
      </c>
      <c r="H919" s="49"/>
      <c r="I919" s="50"/>
      <c r="J919" s="51"/>
      <c r="K919" s="52"/>
      <c r="L919" s="53"/>
    </row>
    <row r="920" spans="1:12" ht="12.5" x14ac:dyDescent="0.25">
      <c r="A920" s="43"/>
      <c r="B920" s="43" t="s">
        <v>62</v>
      </c>
      <c r="C920" s="44"/>
      <c r="D920" s="45"/>
      <c r="E920" s="46"/>
      <c r="F920" s="47"/>
      <c r="G920" s="48">
        <f>IF(ISBLANK(F920),0,VLOOKUP(F920,'Release Factors'!$A$2:$B$28,2,FALSE()))</f>
        <v>0</v>
      </c>
      <c r="H920" s="49"/>
      <c r="I920" s="50"/>
      <c r="J920" s="51"/>
      <c r="K920" s="52"/>
      <c r="L920" s="53"/>
    </row>
    <row r="921" spans="1:12" ht="12.5" x14ac:dyDescent="0.25">
      <c r="A921" s="43"/>
      <c r="B921" s="43" t="s">
        <v>62</v>
      </c>
      <c r="C921" s="44"/>
      <c r="D921" s="45"/>
      <c r="E921" s="46"/>
      <c r="F921" s="47"/>
      <c r="G921" s="48">
        <f>IF(ISBLANK(F921),0,VLOOKUP(F921,'Release Factors'!$A$2:$B$28,2,FALSE()))</f>
        <v>0</v>
      </c>
      <c r="H921" s="49"/>
      <c r="I921" s="50"/>
      <c r="J921" s="51"/>
      <c r="K921" s="52"/>
      <c r="L921" s="53"/>
    </row>
    <row r="922" spans="1:12" ht="12.5" x14ac:dyDescent="0.25">
      <c r="A922" s="43"/>
      <c r="B922" s="43" t="s">
        <v>62</v>
      </c>
      <c r="C922" s="44"/>
      <c r="D922" s="45"/>
      <c r="E922" s="46"/>
      <c r="F922" s="47"/>
      <c r="G922" s="48">
        <f>IF(ISBLANK(F922),0,VLOOKUP(F922,'Release Factors'!$A$2:$B$28,2,FALSE()))</f>
        <v>0</v>
      </c>
      <c r="H922" s="49"/>
      <c r="I922" s="50"/>
      <c r="J922" s="51"/>
      <c r="K922" s="52"/>
      <c r="L922" s="53"/>
    </row>
    <row r="923" spans="1:12" ht="12.5" x14ac:dyDescent="0.25">
      <c r="A923" s="43"/>
      <c r="B923" s="43" t="s">
        <v>62</v>
      </c>
      <c r="C923" s="44"/>
      <c r="D923" s="45"/>
      <c r="E923" s="46"/>
      <c r="F923" s="47"/>
      <c r="G923" s="48">
        <f>IF(ISBLANK(F923),0,VLOOKUP(F923,'Release Factors'!$A$2:$B$28,2,FALSE()))</f>
        <v>0</v>
      </c>
      <c r="H923" s="49"/>
      <c r="I923" s="50"/>
      <c r="J923" s="51"/>
      <c r="K923" s="52"/>
      <c r="L923" s="53"/>
    </row>
    <row r="924" spans="1:12" ht="12.5" x14ac:dyDescent="0.25">
      <c r="A924" s="43"/>
      <c r="B924" s="43" t="s">
        <v>62</v>
      </c>
      <c r="C924" s="44"/>
      <c r="D924" s="45"/>
      <c r="E924" s="46"/>
      <c r="F924" s="47"/>
      <c r="G924" s="48">
        <f>IF(ISBLANK(F924),0,VLOOKUP(F924,'Release Factors'!$A$2:$B$28,2,FALSE()))</f>
        <v>0</v>
      </c>
      <c r="H924" s="49"/>
      <c r="I924" s="50"/>
      <c r="J924" s="51"/>
      <c r="K924" s="52"/>
      <c r="L924" s="53"/>
    </row>
    <row r="925" spans="1:12" ht="12.5" x14ac:dyDescent="0.25">
      <c r="A925" s="43"/>
      <c r="B925" s="43" t="s">
        <v>62</v>
      </c>
      <c r="C925" s="44"/>
      <c r="D925" s="45"/>
      <c r="E925" s="46"/>
      <c r="F925" s="47"/>
      <c r="G925" s="48">
        <f>IF(ISBLANK(F925),0,VLOOKUP(F925,'Release Factors'!$A$2:$B$28,2,FALSE()))</f>
        <v>0</v>
      </c>
      <c r="H925" s="49"/>
      <c r="I925" s="50"/>
      <c r="J925" s="51"/>
      <c r="K925" s="52"/>
      <c r="L925" s="53"/>
    </row>
    <row r="926" spans="1:12" ht="12.5" x14ac:dyDescent="0.25">
      <c r="A926" s="43"/>
      <c r="B926" s="43" t="s">
        <v>62</v>
      </c>
      <c r="C926" s="44"/>
      <c r="D926" s="45"/>
      <c r="E926" s="46"/>
      <c r="F926" s="47"/>
      <c r="G926" s="48">
        <f>IF(ISBLANK(F926),0,VLOOKUP(F926,'Release Factors'!$A$2:$B$28,2,FALSE()))</f>
        <v>0</v>
      </c>
      <c r="H926" s="49"/>
      <c r="I926" s="50"/>
      <c r="J926" s="51"/>
      <c r="K926" s="52"/>
      <c r="L926" s="53"/>
    </row>
    <row r="927" spans="1:12" ht="12.5" x14ac:dyDescent="0.25">
      <c r="A927" s="43"/>
      <c r="B927" s="43" t="s">
        <v>62</v>
      </c>
      <c r="C927" s="44"/>
      <c r="D927" s="45"/>
      <c r="E927" s="46"/>
      <c r="F927" s="47"/>
      <c r="G927" s="48">
        <f>IF(ISBLANK(F927),0,VLOOKUP(F927,'Release Factors'!$A$2:$B$28,2,FALSE()))</f>
        <v>0</v>
      </c>
      <c r="H927" s="49"/>
      <c r="I927" s="50"/>
      <c r="J927" s="51"/>
      <c r="K927" s="52"/>
      <c r="L927" s="53"/>
    </row>
    <row r="928" spans="1:12" ht="12.5" x14ac:dyDescent="0.25">
      <c r="A928" s="43"/>
      <c r="B928" s="43" t="s">
        <v>62</v>
      </c>
      <c r="C928" s="44"/>
      <c r="D928" s="45"/>
      <c r="E928" s="46"/>
      <c r="F928" s="47"/>
      <c r="G928" s="48">
        <f>IF(ISBLANK(F928),0,VLOOKUP(F928,'Release Factors'!$A$2:$B$28,2,FALSE()))</f>
        <v>0</v>
      </c>
      <c r="H928" s="49"/>
      <c r="I928" s="50"/>
      <c r="J928" s="51"/>
      <c r="K928" s="52"/>
      <c r="L928" s="53"/>
    </row>
    <row r="929" spans="1:12" ht="12.5" x14ac:dyDescent="0.25">
      <c r="A929" s="43"/>
      <c r="B929" s="43" t="s">
        <v>62</v>
      </c>
      <c r="C929" s="44"/>
      <c r="D929" s="45"/>
      <c r="E929" s="46"/>
      <c r="F929" s="47"/>
      <c r="G929" s="48">
        <f>IF(ISBLANK(F929),0,VLOOKUP(F929,'Release Factors'!$A$2:$B$28,2,FALSE()))</f>
        <v>0</v>
      </c>
      <c r="H929" s="49"/>
      <c r="I929" s="50"/>
      <c r="J929" s="51"/>
      <c r="K929" s="52"/>
      <c r="L929" s="53"/>
    </row>
    <row r="930" spans="1:12" ht="12.5" x14ac:dyDescent="0.25">
      <c r="A930" s="43"/>
      <c r="B930" s="43" t="s">
        <v>62</v>
      </c>
      <c r="C930" s="44"/>
      <c r="D930" s="45"/>
      <c r="E930" s="46"/>
      <c r="F930" s="47"/>
      <c r="G930" s="48">
        <f>IF(ISBLANK(F930),0,VLOOKUP(F930,'Release Factors'!$A$2:$B$28,2,FALSE()))</f>
        <v>0</v>
      </c>
      <c r="H930" s="49"/>
      <c r="I930" s="50"/>
      <c r="J930" s="51"/>
      <c r="K930" s="52"/>
      <c r="L930" s="53"/>
    </row>
    <row r="931" spans="1:12" ht="12.5" x14ac:dyDescent="0.25">
      <c r="A931" s="43"/>
      <c r="B931" s="43" t="s">
        <v>62</v>
      </c>
      <c r="C931" s="44"/>
      <c r="D931" s="45"/>
      <c r="E931" s="46"/>
      <c r="F931" s="47"/>
      <c r="G931" s="48">
        <f>IF(ISBLANK(F931),0,VLOOKUP(F931,'Release Factors'!$A$2:$B$28,2,FALSE()))</f>
        <v>0</v>
      </c>
      <c r="H931" s="49"/>
      <c r="I931" s="50"/>
      <c r="J931" s="51"/>
      <c r="K931" s="52"/>
      <c r="L931" s="53"/>
    </row>
    <row r="932" spans="1:12" ht="12.5" x14ac:dyDescent="0.25">
      <c r="A932" s="43"/>
      <c r="B932" s="43" t="s">
        <v>62</v>
      </c>
      <c r="C932" s="44"/>
      <c r="D932" s="45"/>
      <c r="E932" s="46"/>
      <c r="F932" s="47"/>
      <c r="G932" s="48">
        <f>IF(ISBLANK(F932),0,VLOOKUP(F932,'Release Factors'!$A$2:$B$28,2,FALSE()))</f>
        <v>0</v>
      </c>
      <c r="H932" s="49"/>
      <c r="I932" s="50"/>
      <c r="J932" s="51"/>
      <c r="K932" s="52"/>
      <c r="L932" s="53"/>
    </row>
    <row r="933" spans="1:12" ht="12.5" x14ac:dyDescent="0.25">
      <c r="A933" s="43"/>
      <c r="B933" s="43" t="s">
        <v>62</v>
      </c>
      <c r="C933" s="44"/>
      <c r="D933" s="45"/>
      <c r="E933" s="46"/>
      <c r="F933" s="47"/>
      <c r="G933" s="48">
        <f>IF(ISBLANK(F933),0,VLOOKUP(F933,'Release Factors'!$A$2:$B$28,2,FALSE()))</f>
        <v>0</v>
      </c>
      <c r="H933" s="49"/>
      <c r="I933" s="50"/>
      <c r="J933" s="51"/>
      <c r="K933" s="52"/>
      <c r="L933" s="53"/>
    </row>
    <row r="934" spans="1:12" ht="12.5" x14ac:dyDescent="0.25">
      <c r="A934" s="43"/>
      <c r="B934" s="43" t="s">
        <v>62</v>
      </c>
      <c r="C934" s="44"/>
      <c r="D934" s="45"/>
      <c r="E934" s="46"/>
      <c r="F934" s="47"/>
      <c r="G934" s="48">
        <f>IF(ISBLANK(F934),0,VLOOKUP(F934,'Release Factors'!$A$2:$B$28,2,FALSE()))</f>
        <v>0</v>
      </c>
      <c r="H934" s="49"/>
      <c r="I934" s="50"/>
      <c r="J934" s="51"/>
      <c r="K934" s="52"/>
      <c r="L934" s="53"/>
    </row>
    <row r="935" spans="1:12" ht="12.5" x14ac:dyDescent="0.25">
      <c r="A935" s="43"/>
      <c r="B935" s="43" t="s">
        <v>62</v>
      </c>
      <c r="C935" s="44"/>
      <c r="D935" s="45"/>
      <c r="E935" s="46"/>
      <c r="F935" s="47"/>
      <c r="G935" s="48">
        <f>IF(ISBLANK(F935),0,VLOOKUP(F935,'Release Factors'!$A$2:$B$28,2,FALSE()))</f>
        <v>0</v>
      </c>
      <c r="H935" s="49"/>
      <c r="I935" s="50"/>
      <c r="J935" s="51"/>
      <c r="K935" s="52"/>
      <c r="L935" s="53"/>
    </row>
    <row r="936" spans="1:12" ht="12.5" x14ac:dyDescent="0.25">
      <c r="A936" s="43"/>
      <c r="B936" s="43" t="s">
        <v>62</v>
      </c>
      <c r="C936" s="44"/>
      <c r="D936" s="45"/>
      <c r="E936" s="46"/>
      <c r="F936" s="47"/>
      <c r="G936" s="48">
        <f>IF(ISBLANK(F936),0,VLOOKUP(F936,'Release Factors'!$A$2:$B$28,2,FALSE()))</f>
        <v>0</v>
      </c>
      <c r="H936" s="49"/>
      <c r="I936" s="50"/>
      <c r="J936" s="51"/>
      <c r="K936" s="52"/>
      <c r="L936" s="53"/>
    </row>
    <row r="937" spans="1:12" ht="12.5" x14ac:dyDescent="0.25">
      <c r="A937" s="43"/>
      <c r="B937" s="43" t="s">
        <v>62</v>
      </c>
      <c r="C937" s="44"/>
      <c r="D937" s="45"/>
      <c r="E937" s="46"/>
      <c r="F937" s="47"/>
      <c r="G937" s="48">
        <f>IF(ISBLANK(F937),0,VLOOKUP(F937,'Release Factors'!$A$2:$B$28,2,FALSE()))</f>
        <v>0</v>
      </c>
      <c r="H937" s="49"/>
      <c r="I937" s="50"/>
      <c r="J937" s="51"/>
      <c r="K937" s="52"/>
      <c r="L937" s="53"/>
    </row>
    <row r="938" spans="1:12" ht="12.5" x14ac:dyDescent="0.25">
      <c r="A938" s="43"/>
      <c r="B938" s="43" t="s">
        <v>62</v>
      </c>
      <c r="C938" s="44"/>
      <c r="D938" s="45"/>
      <c r="E938" s="46"/>
      <c r="F938" s="47"/>
      <c r="G938" s="48">
        <f>IF(ISBLANK(F938),0,VLOOKUP(F938,'Release Factors'!$A$2:$B$28,2,FALSE()))</f>
        <v>0</v>
      </c>
      <c r="H938" s="49"/>
      <c r="I938" s="50"/>
      <c r="J938" s="51"/>
      <c r="K938" s="52"/>
      <c r="L938" s="53"/>
    </row>
    <row r="939" spans="1:12" ht="12.5" x14ac:dyDescent="0.25">
      <c r="A939" s="43"/>
      <c r="B939" s="43" t="s">
        <v>62</v>
      </c>
      <c r="C939" s="44"/>
      <c r="D939" s="45"/>
      <c r="E939" s="46"/>
      <c r="F939" s="47"/>
      <c r="G939" s="48">
        <f>IF(ISBLANK(F939),0,VLOOKUP(F939,'Release Factors'!$A$2:$B$28,2,FALSE()))</f>
        <v>0</v>
      </c>
      <c r="H939" s="49"/>
      <c r="I939" s="50"/>
      <c r="J939" s="51"/>
      <c r="K939" s="52"/>
      <c r="L939" s="53"/>
    </row>
    <row r="940" spans="1:12" ht="12.5" x14ac:dyDescent="0.25">
      <c r="A940" s="43"/>
      <c r="B940" s="43" t="s">
        <v>62</v>
      </c>
      <c r="C940" s="44"/>
      <c r="D940" s="45"/>
      <c r="E940" s="46"/>
      <c r="F940" s="47"/>
      <c r="G940" s="48">
        <f>IF(ISBLANK(F940),0,VLOOKUP(F940,'Release Factors'!$A$2:$B$28,2,FALSE()))</f>
        <v>0</v>
      </c>
      <c r="H940" s="49"/>
      <c r="I940" s="50"/>
      <c r="J940" s="51"/>
      <c r="K940" s="52"/>
      <c r="L940" s="53"/>
    </row>
    <row r="941" spans="1:12" ht="12.5" x14ac:dyDescent="0.25">
      <c r="A941" s="43"/>
      <c r="B941" s="43" t="s">
        <v>62</v>
      </c>
      <c r="C941" s="44"/>
      <c r="D941" s="45"/>
      <c r="E941" s="46"/>
      <c r="F941" s="47"/>
      <c r="G941" s="48">
        <f>IF(ISBLANK(F941),0,VLOOKUP(F941,'Release Factors'!$A$2:$B$28,2,FALSE()))</f>
        <v>0</v>
      </c>
      <c r="H941" s="49"/>
      <c r="I941" s="50"/>
      <c r="J941" s="51"/>
      <c r="K941" s="52"/>
      <c r="L941" s="53"/>
    </row>
    <row r="942" spans="1:12" ht="12.5" x14ac:dyDescent="0.25">
      <c r="A942" s="43"/>
      <c r="B942" s="43" t="s">
        <v>62</v>
      </c>
      <c r="C942" s="44"/>
      <c r="D942" s="45"/>
      <c r="E942" s="46"/>
      <c r="F942" s="47"/>
      <c r="G942" s="48">
        <f>IF(ISBLANK(F942),0,VLOOKUP(F942,'Release Factors'!$A$2:$B$28,2,FALSE()))</f>
        <v>0</v>
      </c>
      <c r="H942" s="49"/>
      <c r="I942" s="50"/>
      <c r="J942" s="51"/>
      <c r="K942" s="52"/>
      <c r="L942" s="53"/>
    </row>
    <row r="943" spans="1:12" ht="12.5" x14ac:dyDescent="0.25">
      <c r="A943" s="43"/>
      <c r="B943" s="43" t="s">
        <v>62</v>
      </c>
      <c r="C943" s="44"/>
      <c r="D943" s="45"/>
      <c r="E943" s="46"/>
      <c r="F943" s="47"/>
      <c r="G943" s="48">
        <f>IF(ISBLANK(F943),0,VLOOKUP(F943,'Release Factors'!$A$2:$B$28,2,FALSE()))</f>
        <v>0</v>
      </c>
      <c r="H943" s="49"/>
      <c r="I943" s="50"/>
      <c r="J943" s="51"/>
      <c r="K943" s="52"/>
      <c r="L943" s="53"/>
    </row>
    <row r="944" spans="1:12" ht="12.5" x14ac:dyDescent="0.25">
      <c r="A944" s="43"/>
      <c r="B944" s="43" t="s">
        <v>62</v>
      </c>
      <c r="C944" s="44"/>
      <c r="D944" s="45"/>
      <c r="E944" s="46"/>
      <c r="F944" s="47"/>
      <c r="G944" s="48">
        <f>IF(ISBLANK(F944),0,VLOOKUP(F944,'Release Factors'!$A$2:$B$28,2,FALSE()))</f>
        <v>0</v>
      </c>
      <c r="H944" s="49"/>
      <c r="I944" s="50"/>
      <c r="J944" s="51"/>
      <c r="K944" s="52"/>
      <c r="L944" s="53"/>
    </row>
    <row r="945" spans="1:12" ht="12.5" x14ac:dyDescent="0.25">
      <c r="A945" s="43"/>
      <c r="B945" s="43" t="s">
        <v>62</v>
      </c>
      <c r="C945" s="44"/>
      <c r="D945" s="45"/>
      <c r="E945" s="46"/>
      <c r="F945" s="47"/>
      <c r="G945" s="48">
        <f>IF(ISBLANK(F945),0,VLOOKUP(F945,'Release Factors'!$A$2:$B$28,2,FALSE()))</f>
        <v>0</v>
      </c>
      <c r="H945" s="49"/>
      <c r="I945" s="50"/>
      <c r="J945" s="51"/>
      <c r="K945" s="52"/>
      <c r="L945" s="53"/>
    </row>
    <row r="946" spans="1:12" ht="12.5" x14ac:dyDescent="0.25">
      <c r="A946" s="43"/>
      <c r="B946" s="43" t="s">
        <v>62</v>
      </c>
      <c r="C946" s="44"/>
      <c r="D946" s="45"/>
      <c r="E946" s="46"/>
      <c r="F946" s="47"/>
      <c r="G946" s="48">
        <f>IF(ISBLANK(F946),0,VLOOKUP(F946,'Release Factors'!$A$2:$B$28,2,FALSE()))</f>
        <v>0</v>
      </c>
      <c r="H946" s="49"/>
      <c r="I946" s="50"/>
      <c r="J946" s="51"/>
      <c r="K946" s="52"/>
      <c r="L946" s="53"/>
    </row>
    <row r="947" spans="1:12" ht="12.5" x14ac:dyDescent="0.25">
      <c r="A947" s="43"/>
      <c r="B947" s="43" t="s">
        <v>62</v>
      </c>
      <c r="C947" s="44"/>
      <c r="D947" s="45"/>
      <c r="E947" s="46"/>
      <c r="F947" s="47"/>
      <c r="G947" s="48">
        <f>IF(ISBLANK(F947),0,VLOOKUP(F947,'Release Factors'!$A$2:$B$28,2,FALSE()))</f>
        <v>0</v>
      </c>
      <c r="H947" s="49"/>
      <c r="I947" s="50"/>
      <c r="J947" s="51"/>
      <c r="K947" s="52"/>
      <c r="L947" s="53"/>
    </row>
    <row r="948" spans="1:12" ht="12.5" x14ac:dyDescent="0.25">
      <c r="A948" s="43"/>
      <c r="B948" s="43" t="s">
        <v>62</v>
      </c>
      <c r="C948" s="44"/>
      <c r="D948" s="45"/>
      <c r="E948" s="46"/>
      <c r="F948" s="47"/>
      <c r="G948" s="48">
        <f>IF(ISBLANK(F948),0,VLOOKUP(F948,'Release Factors'!$A$2:$B$28,2,FALSE()))</f>
        <v>0</v>
      </c>
      <c r="H948" s="49"/>
      <c r="I948" s="50"/>
      <c r="J948" s="51"/>
      <c r="K948" s="52"/>
      <c r="L948" s="53"/>
    </row>
    <row r="949" spans="1:12" ht="12.5" x14ac:dyDescent="0.25">
      <c r="A949" s="43"/>
      <c r="B949" s="43" t="s">
        <v>62</v>
      </c>
      <c r="C949" s="44"/>
      <c r="D949" s="45"/>
      <c r="E949" s="46"/>
      <c r="F949" s="47"/>
      <c r="G949" s="48">
        <f>IF(ISBLANK(F949),0,VLOOKUP(F949,'Release Factors'!$A$2:$B$28,2,FALSE()))</f>
        <v>0</v>
      </c>
      <c r="H949" s="49"/>
      <c r="I949" s="50"/>
      <c r="J949" s="51"/>
      <c r="K949" s="52"/>
      <c r="L949" s="53"/>
    </row>
    <row r="950" spans="1:12" ht="12.5" x14ac:dyDescent="0.25">
      <c r="A950" s="43"/>
      <c r="B950" s="43" t="s">
        <v>62</v>
      </c>
      <c r="C950" s="44"/>
      <c r="D950" s="45"/>
      <c r="E950" s="46"/>
      <c r="F950" s="47"/>
      <c r="G950" s="48">
        <f>IF(ISBLANK(F950),0,VLOOKUP(F950,'Release Factors'!$A$2:$B$28,2,FALSE()))</f>
        <v>0</v>
      </c>
      <c r="H950" s="49"/>
      <c r="I950" s="50"/>
      <c r="J950" s="51"/>
      <c r="K950" s="52"/>
      <c r="L950" s="53"/>
    </row>
    <row r="951" spans="1:12" ht="12.5" x14ac:dyDescent="0.25">
      <c r="A951" s="43"/>
      <c r="B951" s="43" t="s">
        <v>62</v>
      </c>
      <c r="C951" s="44"/>
      <c r="D951" s="45"/>
      <c r="E951" s="46"/>
      <c r="F951" s="47"/>
      <c r="G951" s="48">
        <f>IF(ISBLANK(F951),0,VLOOKUP(F951,'Release Factors'!$A$2:$B$28,2,FALSE()))</f>
        <v>0</v>
      </c>
      <c r="H951" s="49"/>
      <c r="I951" s="50"/>
      <c r="J951" s="51"/>
      <c r="K951" s="52"/>
      <c r="L951" s="53"/>
    </row>
    <row r="952" spans="1:12" ht="12.5" x14ac:dyDescent="0.25">
      <c r="A952" s="43"/>
      <c r="B952" s="43" t="s">
        <v>62</v>
      </c>
      <c r="C952" s="44"/>
      <c r="D952" s="45"/>
      <c r="E952" s="46"/>
      <c r="F952" s="47"/>
      <c r="G952" s="48">
        <f>IF(ISBLANK(F952),0,VLOOKUP(F952,'Release Factors'!$A$2:$B$28,2,FALSE()))</f>
        <v>0</v>
      </c>
      <c r="H952" s="49"/>
      <c r="I952" s="50"/>
      <c r="J952" s="51"/>
      <c r="K952" s="52"/>
      <c r="L952" s="53"/>
    </row>
    <row r="953" spans="1:12" ht="12.5" x14ac:dyDescent="0.25">
      <c r="A953" s="43"/>
      <c r="B953" s="43" t="s">
        <v>62</v>
      </c>
      <c r="C953" s="44"/>
      <c r="D953" s="45"/>
      <c r="E953" s="46"/>
      <c r="F953" s="47"/>
      <c r="G953" s="48">
        <f>IF(ISBLANK(F953),0,VLOOKUP(F953,'Release Factors'!$A$2:$B$28,2,FALSE()))</f>
        <v>0</v>
      </c>
      <c r="H953" s="49"/>
      <c r="I953" s="50"/>
      <c r="J953" s="51"/>
      <c r="K953" s="52"/>
      <c r="L953" s="53"/>
    </row>
    <row r="954" spans="1:12" ht="12.5" x14ac:dyDescent="0.25">
      <c r="A954" s="43"/>
      <c r="B954" s="43" t="s">
        <v>62</v>
      </c>
      <c r="C954" s="44"/>
      <c r="D954" s="45"/>
      <c r="E954" s="46"/>
      <c r="F954" s="47"/>
      <c r="G954" s="48">
        <f>IF(ISBLANK(F954),0,VLOOKUP(F954,'Release Factors'!$A$2:$B$28,2,FALSE()))</f>
        <v>0</v>
      </c>
      <c r="H954" s="49"/>
      <c r="I954" s="50"/>
      <c r="J954" s="51"/>
      <c r="K954" s="52"/>
      <c r="L954" s="53"/>
    </row>
    <row r="955" spans="1:12" ht="12.5" x14ac:dyDescent="0.25">
      <c r="A955" s="43"/>
      <c r="B955" s="43" t="s">
        <v>62</v>
      </c>
      <c r="C955" s="44"/>
      <c r="D955" s="45"/>
      <c r="E955" s="46"/>
      <c r="F955" s="47"/>
      <c r="G955" s="48">
        <f>IF(ISBLANK(F955),0,VLOOKUP(F955,'Release Factors'!$A$2:$B$28,2,FALSE()))</f>
        <v>0</v>
      </c>
      <c r="H955" s="49"/>
      <c r="I955" s="50"/>
      <c r="J955" s="51"/>
      <c r="K955" s="52"/>
      <c r="L955" s="53"/>
    </row>
    <row r="956" spans="1:12" ht="12.5" x14ac:dyDescent="0.25">
      <c r="A956" s="43"/>
      <c r="B956" s="43" t="s">
        <v>62</v>
      </c>
      <c r="C956" s="44"/>
      <c r="D956" s="45"/>
      <c r="E956" s="46"/>
      <c r="F956" s="47"/>
      <c r="G956" s="48">
        <f>IF(ISBLANK(F956),0,VLOOKUP(F956,'Release Factors'!$A$2:$B$28,2,FALSE()))</f>
        <v>0</v>
      </c>
      <c r="H956" s="49"/>
      <c r="I956" s="50"/>
      <c r="J956" s="51"/>
      <c r="K956" s="52"/>
      <c r="L956" s="53"/>
    </row>
    <row r="957" spans="1:12" ht="12.5" x14ac:dyDescent="0.25">
      <c r="A957" s="43"/>
      <c r="B957" s="43" t="s">
        <v>62</v>
      </c>
      <c r="C957" s="44"/>
      <c r="D957" s="45"/>
      <c r="E957" s="46"/>
      <c r="F957" s="47"/>
      <c r="G957" s="48">
        <f>IF(ISBLANK(F957),0,VLOOKUP(F957,'Release Factors'!$A$2:$B$28,2,FALSE()))</f>
        <v>0</v>
      </c>
      <c r="H957" s="49"/>
      <c r="I957" s="50"/>
      <c r="J957" s="51"/>
      <c r="K957" s="52"/>
      <c r="L957" s="53"/>
    </row>
    <row r="958" spans="1:12" ht="12.5" x14ac:dyDescent="0.25">
      <c r="A958" s="43"/>
      <c r="B958" s="43" t="s">
        <v>62</v>
      </c>
      <c r="C958" s="44"/>
      <c r="D958" s="45"/>
      <c r="E958" s="46"/>
      <c r="F958" s="47"/>
      <c r="G958" s="48">
        <f>IF(ISBLANK(F958),0,VLOOKUP(F958,'Release Factors'!$A$2:$B$28,2,FALSE()))</f>
        <v>0</v>
      </c>
      <c r="H958" s="49"/>
      <c r="I958" s="50"/>
      <c r="J958" s="51"/>
      <c r="K958" s="52"/>
      <c r="L958" s="53"/>
    </row>
    <row r="959" spans="1:12" ht="12.5" x14ac:dyDescent="0.25">
      <c r="A959" s="43"/>
      <c r="B959" s="43" t="s">
        <v>62</v>
      </c>
      <c r="C959" s="44"/>
      <c r="D959" s="45"/>
      <c r="E959" s="46"/>
      <c r="F959" s="47"/>
      <c r="G959" s="48">
        <f>IF(ISBLANK(F959),0,VLOOKUP(F959,'Release Factors'!$A$2:$B$28,2,FALSE()))</f>
        <v>0</v>
      </c>
      <c r="H959" s="49"/>
      <c r="I959" s="50"/>
      <c r="J959" s="51"/>
      <c r="K959" s="52"/>
      <c r="L959" s="53"/>
    </row>
    <row r="960" spans="1:12" ht="12.5" x14ac:dyDescent="0.25">
      <c r="A960" s="43"/>
      <c r="B960" s="43" t="s">
        <v>62</v>
      </c>
      <c r="C960" s="44"/>
      <c r="D960" s="45"/>
      <c r="E960" s="46"/>
      <c r="F960" s="47"/>
      <c r="G960" s="48">
        <f>IF(ISBLANK(F960),0,VLOOKUP(F960,'Release Factors'!$A$2:$B$28,2,FALSE()))</f>
        <v>0</v>
      </c>
      <c r="H960" s="49"/>
      <c r="I960" s="50"/>
      <c r="J960" s="51"/>
      <c r="K960" s="52"/>
      <c r="L960" s="53"/>
    </row>
    <row r="961" spans="1:12" ht="12.5" x14ac:dyDescent="0.25">
      <c r="A961" s="43"/>
      <c r="B961" s="43" t="s">
        <v>62</v>
      </c>
      <c r="C961" s="44"/>
      <c r="D961" s="45"/>
      <c r="E961" s="46"/>
      <c r="F961" s="47"/>
      <c r="G961" s="48">
        <f>IF(ISBLANK(F961),0,VLOOKUP(F961,'Release Factors'!$A$2:$B$28,2,FALSE()))</f>
        <v>0</v>
      </c>
      <c r="H961" s="49"/>
      <c r="I961" s="50"/>
      <c r="J961" s="51"/>
      <c r="K961" s="52"/>
      <c r="L961" s="53"/>
    </row>
    <row r="962" spans="1:12" ht="12.5" x14ac:dyDescent="0.25">
      <c r="A962" s="43"/>
      <c r="B962" s="43" t="s">
        <v>62</v>
      </c>
      <c r="C962" s="44"/>
      <c r="D962" s="45"/>
      <c r="E962" s="46"/>
      <c r="F962" s="47"/>
      <c r="G962" s="48">
        <f>IF(ISBLANK(F962),0,VLOOKUP(F962,'Release Factors'!$A$2:$B$28,2,FALSE()))</f>
        <v>0</v>
      </c>
      <c r="H962" s="49"/>
      <c r="I962" s="50"/>
      <c r="J962" s="51"/>
      <c r="K962" s="52"/>
      <c r="L962" s="53"/>
    </row>
    <row r="963" spans="1:12" ht="12.5" x14ac:dyDescent="0.25">
      <c r="A963" s="43"/>
      <c r="B963" s="43" t="s">
        <v>62</v>
      </c>
      <c r="C963" s="44"/>
      <c r="D963" s="45"/>
      <c r="E963" s="46"/>
      <c r="F963" s="47"/>
      <c r="G963" s="48">
        <f>IF(ISBLANK(F963),0,VLOOKUP(F963,'Release Factors'!$A$2:$B$28,2,FALSE()))</f>
        <v>0</v>
      </c>
      <c r="H963" s="49"/>
      <c r="I963" s="50"/>
      <c r="J963" s="51"/>
      <c r="K963" s="52"/>
      <c r="L963" s="53"/>
    </row>
    <row r="964" spans="1:12" ht="12.5" x14ac:dyDescent="0.25">
      <c r="A964" s="43"/>
      <c r="B964" s="43" t="s">
        <v>62</v>
      </c>
      <c r="C964" s="44"/>
      <c r="D964" s="45"/>
      <c r="E964" s="46"/>
      <c r="F964" s="47"/>
      <c r="G964" s="48">
        <f>IF(ISBLANK(F964),0,VLOOKUP(F964,'Release Factors'!$A$2:$B$28,2,FALSE()))</f>
        <v>0</v>
      </c>
      <c r="H964" s="49"/>
      <c r="I964" s="50"/>
      <c r="J964" s="51"/>
      <c r="K964" s="52"/>
      <c r="L964" s="53"/>
    </row>
    <row r="965" spans="1:12" ht="12.5" x14ac:dyDescent="0.25">
      <c r="A965" s="43"/>
      <c r="B965" s="43" t="s">
        <v>62</v>
      </c>
      <c r="C965" s="44"/>
      <c r="D965" s="45"/>
      <c r="E965" s="46"/>
      <c r="F965" s="47"/>
      <c r="G965" s="48">
        <f>IF(ISBLANK(F965),0,VLOOKUP(F965,'Release Factors'!$A$2:$B$28,2,FALSE()))</f>
        <v>0</v>
      </c>
      <c r="H965" s="49"/>
      <c r="I965" s="50"/>
      <c r="J965" s="51"/>
      <c r="K965" s="52"/>
      <c r="L965" s="53"/>
    </row>
    <row r="966" spans="1:12" ht="12.5" x14ac:dyDescent="0.25">
      <c r="A966" s="43"/>
      <c r="B966" s="43" t="s">
        <v>62</v>
      </c>
      <c r="C966" s="44"/>
      <c r="D966" s="45"/>
      <c r="E966" s="46"/>
      <c r="F966" s="47"/>
      <c r="G966" s="48">
        <f>IF(ISBLANK(F966),0,VLOOKUP(F966,'Release Factors'!$A$2:$B$28,2,FALSE()))</f>
        <v>0</v>
      </c>
      <c r="H966" s="49"/>
      <c r="I966" s="50"/>
      <c r="J966" s="51"/>
      <c r="K966" s="52"/>
      <c r="L966" s="53"/>
    </row>
    <row r="967" spans="1:12" ht="12.5" x14ac:dyDescent="0.25">
      <c r="A967" s="43"/>
      <c r="B967" s="43" t="s">
        <v>62</v>
      </c>
      <c r="C967" s="44"/>
      <c r="D967" s="45"/>
      <c r="E967" s="46"/>
      <c r="F967" s="47"/>
      <c r="G967" s="48">
        <f>IF(ISBLANK(F967),0,VLOOKUP(F967,'Release Factors'!$A$2:$B$28,2,FALSE()))</f>
        <v>0</v>
      </c>
      <c r="H967" s="49"/>
      <c r="I967" s="50"/>
      <c r="J967" s="51"/>
      <c r="K967" s="52"/>
      <c r="L967" s="53"/>
    </row>
    <row r="968" spans="1:12" ht="12.5" x14ac:dyDescent="0.25">
      <c r="A968" s="43"/>
      <c r="B968" s="43" t="s">
        <v>62</v>
      </c>
      <c r="C968" s="44"/>
      <c r="D968" s="45"/>
      <c r="E968" s="46"/>
      <c r="F968" s="47"/>
      <c r="G968" s="48">
        <f>IF(ISBLANK(F968),0,VLOOKUP(F968,'Release Factors'!$A$2:$B$28,2,FALSE()))</f>
        <v>0</v>
      </c>
      <c r="H968" s="49"/>
      <c r="I968" s="50"/>
      <c r="J968" s="51"/>
      <c r="K968" s="52"/>
      <c r="L968" s="53"/>
    </row>
    <row r="969" spans="1:12" ht="12.5" x14ac:dyDescent="0.25">
      <c r="A969" s="43"/>
      <c r="B969" s="43" t="s">
        <v>62</v>
      </c>
      <c r="C969" s="44"/>
      <c r="D969" s="45"/>
      <c r="E969" s="46"/>
      <c r="F969" s="47"/>
      <c r="G969" s="48">
        <f>IF(ISBLANK(F969),0,VLOOKUP(F969,'Release Factors'!$A$2:$B$28,2,FALSE()))</f>
        <v>0</v>
      </c>
      <c r="H969" s="49"/>
      <c r="I969" s="50"/>
      <c r="J969" s="51"/>
      <c r="K969" s="52"/>
      <c r="L969" s="53"/>
    </row>
    <row r="970" spans="1:12" ht="12.5" x14ac:dyDescent="0.25">
      <c r="A970" s="43"/>
      <c r="B970" s="43" t="s">
        <v>62</v>
      </c>
      <c r="C970" s="44"/>
      <c r="D970" s="45"/>
      <c r="E970" s="46"/>
      <c r="F970" s="47"/>
      <c r="G970" s="48">
        <f>IF(ISBLANK(F970),0,VLOOKUP(F970,'Release Factors'!$A$2:$B$28,2,FALSE()))</f>
        <v>0</v>
      </c>
      <c r="H970" s="49"/>
      <c r="I970" s="50"/>
      <c r="J970" s="51"/>
      <c r="K970" s="52"/>
      <c r="L970" s="53"/>
    </row>
    <row r="971" spans="1:12" ht="12.5" x14ac:dyDescent="0.25">
      <c r="A971" s="43"/>
      <c r="B971" s="43" t="s">
        <v>62</v>
      </c>
      <c r="C971" s="44"/>
      <c r="D971" s="45"/>
      <c r="E971" s="46"/>
      <c r="F971" s="47"/>
      <c r="G971" s="48">
        <f>IF(ISBLANK(F971),0,VLOOKUP(F971,'Release Factors'!$A$2:$B$28,2,FALSE()))</f>
        <v>0</v>
      </c>
      <c r="H971" s="49"/>
      <c r="I971" s="50"/>
      <c r="J971" s="51"/>
      <c r="K971" s="52"/>
      <c r="L971" s="53"/>
    </row>
    <row r="972" spans="1:12" ht="12.5" x14ac:dyDescent="0.25">
      <c r="A972" s="43"/>
      <c r="B972" s="43" t="s">
        <v>62</v>
      </c>
      <c r="C972" s="44"/>
      <c r="D972" s="45"/>
      <c r="E972" s="46"/>
      <c r="F972" s="47"/>
      <c r="G972" s="48">
        <f>IF(ISBLANK(F972),0,VLOOKUP(F972,'Release Factors'!$A$2:$B$28,2,FALSE()))</f>
        <v>0</v>
      </c>
      <c r="H972" s="49"/>
      <c r="I972" s="50"/>
      <c r="J972" s="51"/>
      <c r="K972" s="52"/>
      <c r="L972" s="53"/>
    </row>
    <row r="973" spans="1:12" ht="12.5" x14ac:dyDescent="0.25">
      <c r="A973" s="43"/>
      <c r="B973" s="43" t="s">
        <v>62</v>
      </c>
      <c r="C973" s="44"/>
      <c r="D973" s="45"/>
      <c r="E973" s="46"/>
      <c r="F973" s="47"/>
      <c r="G973" s="48">
        <f>IF(ISBLANK(F973),0,VLOOKUP(F973,'Release Factors'!$A$2:$B$28,2,FALSE()))</f>
        <v>0</v>
      </c>
      <c r="H973" s="49"/>
      <c r="I973" s="50"/>
      <c r="J973" s="51"/>
      <c r="K973" s="52"/>
      <c r="L973" s="53"/>
    </row>
    <row r="974" spans="1:12" ht="12.5" x14ac:dyDescent="0.25">
      <c r="A974" s="43"/>
      <c r="B974" s="43" t="s">
        <v>62</v>
      </c>
      <c r="C974" s="44"/>
      <c r="D974" s="45"/>
      <c r="E974" s="46"/>
      <c r="F974" s="47"/>
      <c r="G974" s="48">
        <f>IF(ISBLANK(F974),0,VLOOKUP(F974,'Release Factors'!$A$2:$B$28,2,FALSE()))</f>
        <v>0</v>
      </c>
      <c r="H974" s="49"/>
      <c r="I974" s="50"/>
      <c r="J974" s="51"/>
      <c r="K974" s="52"/>
      <c r="L974" s="53"/>
    </row>
    <row r="975" spans="1:12" ht="12.5" x14ac:dyDescent="0.25">
      <c r="A975" s="43"/>
      <c r="B975" s="43" t="s">
        <v>62</v>
      </c>
      <c r="C975" s="44"/>
      <c r="D975" s="45"/>
      <c r="E975" s="46"/>
      <c r="F975" s="47"/>
      <c r="G975" s="48">
        <f>IF(ISBLANK(F975),0,VLOOKUP(F975,'Release Factors'!$A$2:$B$28,2,FALSE()))</f>
        <v>0</v>
      </c>
      <c r="H975" s="49"/>
      <c r="I975" s="50"/>
      <c r="J975" s="51"/>
      <c r="K975" s="52"/>
      <c r="L975" s="53"/>
    </row>
    <row r="976" spans="1:12" ht="12.5" x14ac:dyDescent="0.25">
      <c r="A976" s="43"/>
      <c r="B976" s="43" t="s">
        <v>62</v>
      </c>
      <c r="C976" s="44"/>
      <c r="D976" s="45"/>
      <c r="E976" s="46"/>
      <c r="F976" s="47"/>
      <c r="G976" s="48">
        <f>IF(ISBLANK(F976),0,VLOOKUP(F976,'Release Factors'!$A$2:$B$28,2,FALSE()))</f>
        <v>0</v>
      </c>
      <c r="H976" s="49"/>
      <c r="I976" s="50"/>
      <c r="J976" s="51"/>
      <c r="K976" s="52"/>
      <c r="L976" s="53"/>
    </row>
    <row r="977" spans="1:12" ht="12.5" x14ac:dyDescent="0.25">
      <c r="A977" s="43"/>
      <c r="B977" s="43" t="s">
        <v>62</v>
      </c>
      <c r="C977" s="44"/>
      <c r="D977" s="45"/>
      <c r="E977" s="46"/>
      <c r="F977" s="47"/>
      <c r="G977" s="48">
        <f>IF(ISBLANK(F977),0,VLOOKUP(F977,'Release Factors'!$A$2:$B$28,2,FALSE()))</f>
        <v>0</v>
      </c>
      <c r="H977" s="49"/>
      <c r="I977" s="50"/>
      <c r="J977" s="51"/>
      <c r="K977" s="52"/>
      <c r="L977" s="53"/>
    </row>
    <row r="978" spans="1:12" ht="12.5" x14ac:dyDescent="0.25">
      <c r="A978" s="43"/>
      <c r="B978" s="43" t="s">
        <v>62</v>
      </c>
      <c r="C978" s="44"/>
      <c r="D978" s="45"/>
      <c r="E978" s="46"/>
      <c r="F978" s="47"/>
      <c r="G978" s="48">
        <f>IF(ISBLANK(F978),0,VLOOKUP(F978,'Release Factors'!$A$2:$B$28,2,FALSE()))</f>
        <v>0</v>
      </c>
      <c r="H978" s="49"/>
      <c r="I978" s="50"/>
      <c r="J978" s="51"/>
      <c r="K978" s="52"/>
      <c r="L978" s="53"/>
    </row>
    <row r="979" spans="1:12" ht="12.5" x14ac:dyDescent="0.25">
      <c r="A979" s="43"/>
      <c r="B979" s="43" t="s">
        <v>62</v>
      </c>
      <c r="C979" s="44"/>
      <c r="D979" s="45"/>
      <c r="E979" s="46"/>
      <c r="F979" s="47"/>
      <c r="G979" s="48">
        <f>IF(ISBLANK(F979),0,VLOOKUP(F979,'Release Factors'!$A$2:$B$28,2,FALSE()))</f>
        <v>0</v>
      </c>
      <c r="H979" s="49"/>
      <c r="I979" s="50"/>
      <c r="J979" s="51"/>
      <c r="K979" s="52"/>
      <c r="L979" s="53"/>
    </row>
    <row r="980" spans="1:12" ht="12.5" x14ac:dyDescent="0.25">
      <c r="A980" s="43"/>
      <c r="B980" s="43" t="s">
        <v>62</v>
      </c>
      <c r="C980" s="44"/>
      <c r="D980" s="45"/>
      <c r="E980" s="46"/>
      <c r="F980" s="47"/>
      <c r="G980" s="48">
        <f>IF(ISBLANK(F980),0,VLOOKUP(F980,'Release Factors'!$A$2:$B$28,2,FALSE()))</f>
        <v>0</v>
      </c>
      <c r="H980" s="49"/>
      <c r="I980" s="50"/>
      <c r="J980" s="51"/>
      <c r="K980" s="52"/>
      <c r="L980" s="53"/>
    </row>
    <row r="981" spans="1:12" ht="12.5" x14ac:dyDescent="0.25">
      <c r="A981" s="43"/>
      <c r="B981" s="43" t="s">
        <v>62</v>
      </c>
      <c r="C981" s="44"/>
      <c r="D981" s="45"/>
      <c r="E981" s="46"/>
      <c r="F981" s="47"/>
      <c r="G981" s="48">
        <f>IF(ISBLANK(F981),0,VLOOKUP(F981,'Release Factors'!$A$2:$B$28,2,FALSE()))</f>
        <v>0</v>
      </c>
      <c r="H981" s="49"/>
      <c r="I981" s="50"/>
      <c r="J981" s="51"/>
      <c r="K981" s="52"/>
      <c r="L981" s="53"/>
    </row>
    <row r="982" spans="1:12" ht="12.5" x14ac:dyDescent="0.25">
      <c r="A982" s="43"/>
      <c r="B982" s="43" t="s">
        <v>62</v>
      </c>
      <c r="C982" s="44"/>
      <c r="D982" s="45"/>
      <c r="E982" s="46"/>
      <c r="F982" s="47"/>
      <c r="G982" s="48">
        <f>IF(ISBLANK(F982),0,VLOOKUP(F982,'Release Factors'!$A$2:$B$28,2,FALSE()))</f>
        <v>0</v>
      </c>
      <c r="H982" s="49"/>
      <c r="I982" s="50"/>
      <c r="J982" s="51"/>
      <c r="K982" s="52"/>
      <c r="L982" s="53"/>
    </row>
    <row r="983" spans="1:12" ht="12.5" x14ac:dyDescent="0.25">
      <c r="A983" s="43"/>
      <c r="B983" s="43" t="s">
        <v>62</v>
      </c>
      <c r="C983" s="44"/>
      <c r="D983" s="45"/>
      <c r="E983" s="46"/>
      <c r="F983" s="47"/>
      <c r="G983" s="48">
        <f>IF(ISBLANK(F983),0,VLOOKUP(F983,'Release Factors'!$A$2:$B$28,2,FALSE()))</f>
        <v>0</v>
      </c>
      <c r="H983" s="49"/>
      <c r="I983" s="50"/>
      <c r="J983" s="51"/>
      <c r="K983" s="52"/>
      <c r="L983" s="53"/>
    </row>
    <row r="984" spans="1:12" ht="12.5" x14ac:dyDescent="0.25">
      <c r="A984" s="43"/>
      <c r="B984" s="43" t="s">
        <v>62</v>
      </c>
      <c r="C984" s="44"/>
      <c r="D984" s="45"/>
      <c r="E984" s="46"/>
      <c r="F984" s="47"/>
      <c r="G984" s="48">
        <f>IF(ISBLANK(F984),0,VLOOKUP(F984,'Release Factors'!$A$2:$B$28,2,FALSE()))</f>
        <v>0</v>
      </c>
      <c r="H984" s="49"/>
      <c r="I984" s="50"/>
      <c r="J984" s="51"/>
      <c r="K984" s="52"/>
      <c r="L984" s="53"/>
    </row>
    <row r="985" spans="1:12" ht="12.5" x14ac:dyDescent="0.25">
      <c r="A985" s="43"/>
      <c r="B985" s="43" t="s">
        <v>62</v>
      </c>
      <c r="C985" s="44"/>
      <c r="D985" s="45"/>
      <c r="E985" s="46"/>
      <c r="F985" s="47"/>
      <c r="G985" s="48">
        <f>IF(ISBLANK(F985),0,VLOOKUP(F985,'Release Factors'!$A$2:$B$28,2,FALSE()))</f>
        <v>0</v>
      </c>
      <c r="H985" s="49"/>
      <c r="I985" s="50"/>
      <c r="J985" s="51"/>
      <c r="K985" s="52"/>
      <c r="L985" s="53"/>
    </row>
    <row r="986" spans="1:12" ht="12.5" x14ac:dyDescent="0.25">
      <c r="A986" s="43"/>
      <c r="B986" s="43" t="s">
        <v>62</v>
      </c>
      <c r="C986" s="44"/>
      <c r="D986" s="45"/>
      <c r="E986" s="46"/>
      <c r="F986" s="47"/>
      <c r="G986" s="48">
        <f>IF(ISBLANK(F986),0,VLOOKUP(F986,'Release Factors'!$A$2:$B$28,2,FALSE()))</f>
        <v>0</v>
      </c>
      <c r="H986" s="49"/>
      <c r="I986" s="50"/>
      <c r="J986" s="51"/>
      <c r="K986" s="52"/>
      <c r="L986" s="53"/>
    </row>
    <row r="987" spans="1:12" ht="12.5" x14ac:dyDescent="0.25">
      <c r="A987" s="43"/>
      <c r="B987" s="43" t="s">
        <v>62</v>
      </c>
      <c r="C987" s="44"/>
      <c r="D987" s="45"/>
      <c r="E987" s="46"/>
      <c r="F987" s="47"/>
      <c r="G987" s="48">
        <f>IF(ISBLANK(F987),0,VLOOKUP(F987,'Release Factors'!$A$2:$B$28,2,FALSE()))</f>
        <v>0</v>
      </c>
      <c r="H987" s="49"/>
      <c r="I987" s="50"/>
      <c r="J987" s="51"/>
      <c r="K987" s="52"/>
      <c r="L987" s="53"/>
    </row>
    <row r="988" spans="1:12" ht="12.5" x14ac:dyDescent="0.25">
      <c r="A988" s="43"/>
      <c r="B988" s="43" t="s">
        <v>62</v>
      </c>
      <c r="C988" s="44"/>
      <c r="D988" s="45"/>
      <c r="E988" s="46"/>
      <c r="F988" s="47"/>
      <c r="G988" s="48">
        <f>IF(ISBLANK(F988),0,VLOOKUP(F988,'Release Factors'!$A$2:$B$28,2,FALSE()))</f>
        <v>0</v>
      </c>
      <c r="H988" s="49"/>
      <c r="I988" s="50"/>
      <c r="J988" s="51"/>
      <c r="K988" s="52"/>
      <c r="L988" s="53"/>
    </row>
    <row r="989" spans="1:12" ht="12.5" x14ac:dyDescent="0.25">
      <c r="A989" s="43"/>
      <c r="B989" s="43" t="s">
        <v>62</v>
      </c>
      <c r="C989" s="44"/>
      <c r="D989" s="45"/>
      <c r="E989" s="46"/>
      <c r="F989" s="47"/>
      <c r="G989" s="48">
        <f>IF(ISBLANK(F989),0,VLOOKUP(F989,'Release Factors'!$A$2:$B$28,2,FALSE()))</f>
        <v>0</v>
      </c>
      <c r="H989" s="49"/>
      <c r="I989" s="50"/>
      <c r="J989" s="51"/>
      <c r="K989" s="52"/>
      <c r="L989" s="53"/>
    </row>
    <row r="990" spans="1:12" ht="12.5" x14ac:dyDescent="0.25">
      <c r="A990" s="43"/>
      <c r="B990" s="43" t="s">
        <v>62</v>
      </c>
      <c r="C990" s="44"/>
      <c r="D990" s="45"/>
      <c r="E990" s="46"/>
      <c r="F990" s="47"/>
      <c r="G990" s="48">
        <f>IF(ISBLANK(F990),0,VLOOKUP(F990,'Release Factors'!$A$2:$B$28,2,FALSE()))</f>
        <v>0</v>
      </c>
      <c r="H990" s="49"/>
      <c r="I990" s="50"/>
      <c r="J990" s="51"/>
      <c r="K990" s="52"/>
      <c r="L990" s="53"/>
    </row>
    <row r="991" spans="1:12" ht="12.5" x14ac:dyDescent="0.25">
      <c r="A991" s="43"/>
      <c r="B991" s="43" t="s">
        <v>62</v>
      </c>
      <c r="C991" s="44"/>
      <c r="D991" s="45"/>
      <c r="E991" s="46"/>
      <c r="F991" s="47"/>
      <c r="G991" s="48">
        <f>IF(ISBLANK(F991),0,VLOOKUP(F991,'Release Factors'!$A$2:$B$28,2,FALSE()))</f>
        <v>0</v>
      </c>
      <c r="H991" s="49"/>
      <c r="I991" s="50"/>
      <c r="J991" s="51"/>
      <c r="K991" s="52"/>
      <c r="L991" s="53"/>
    </row>
    <row r="992" spans="1:12" ht="12.5" x14ac:dyDescent="0.25">
      <c r="A992" s="43"/>
      <c r="B992" s="43" t="s">
        <v>62</v>
      </c>
      <c r="C992" s="44"/>
      <c r="D992" s="45"/>
      <c r="E992" s="46"/>
      <c r="F992" s="47"/>
      <c r="G992" s="48">
        <f>IF(ISBLANK(F992),0,VLOOKUP(F992,'Release Factors'!$A$2:$B$28,2,FALSE()))</f>
        <v>0</v>
      </c>
      <c r="H992" s="49"/>
      <c r="I992" s="50"/>
      <c r="J992" s="51"/>
      <c r="K992" s="52"/>
      <c r="L992" s="53"/>
    </row>
    <row r="993" spans="1:12 16383:16384" ht="12.5" x14ac:dyDescent="0.25">
      <c r="A993" s="43"/>
      <c r="B993" s="43" t="s">
        <v>62</v>
      </c>
      <c r="C993" s="44"/>
      <c r="D993" s="45"/>
      <c r="E993" s="46"/>
      <c r="F993" s="47"/>
      <c r="G993" s="48">
        <f>IF(ISBLANK(F993),0,VLOOKUP(F993,'Release Factors'!$A$2:$B$28,2,FALSE()))</f>
        <v>0</v>
      </c>
      <c r="H993" s="49"/>
      <c r="I993" s="50"/>
      <c r="J993" s="51"/>
      <c r="K993" s="52"/>
      <c r="L993" s="53"/>
    </row>
    <row r="994" spans="1:12 16383:16384" ht="12.5" x14ac:dyDescent="0.25">
      <c r="A994" s="43"/>
      <c r="B994" s="43" t="s">
        <v>62</v>
      </c>
      <c r="C994" s="44"/>
      <c r="D994" s="45"/>
      <c r="E994" s="46"/>
      <c r="F994" s="47"/>
      <c r="G994" s="48">
        <f>IF(ISBLANK(F994),0,VLOOKUP(F994,'Release Factors'!$A$2:$B$28,2,FALSE()))</f>
        <v>0</v>
      </c>
      <c r="H994" s="49"/>
      <c r="I994" s="50"/>
      <c r="J994" s="51"/>
      <c r="K994" s="52"/>
      <c r="L994" s="53"/>
    </row>
    <row r="995" spans="1:12 16383:16384" ht="12.5" x14ac:dyDescent="0.25">
      <c r="A995" s="43"/>
      <c r="B995" s="43" t="s">
        <v>62</v>
      </c>
      <c r="C995" s="44"/>
      <c r="D995" s="45"/>
      <c r="E995" s="46"/>
      <c r="F995" s="47"/>
      <c r="G995" s="48">
        <f>IF(ISBLANK(F995),0,VLOOKUP(F995,'Release Factors'!$A$2:$B$28,2,FALSE()))</f>
        <v>0</v>
      </c>
      <c r="H995" s="49"/>
      <c r="I995" s="50"/>
      <c r="J995" s="51"/>
      <c r="K995" s="52"/>
      <c r="L995" s="53"/>
    </row>
    <row r="996" spans="1:12 16383:16384" ht="12.5" x14ac:dyDescent="0.25">
      <c r="A996" s="43"/>
      <c r="B996" s="43" t="s">
        <v>62</v>
      </c>
      <c r="C996" s="44"/>
      <c r="D996" s="45"/>
      <c r="E996" s="46"/>
      <c r="F996" s="47"/>
      <c r="G996" s="48">
        <f>IF(ISBLANK(F996),0,VLOOKUP(F996,'Release Factors'!$A$2:$B$28,2,FALSE()))</f>
        <v>0</v>
      </c>
      <c r="H996" s="49"/>
      <c r="I996" s="50"/>
      <c r="J996" s="51"/>
      <c r="K996" s="52"/>
      <c r="L996" s="53"/>
    </row>
    <row r="997" spans="1:12 16383:16384" ht="12.5" x14ac:dyDescent="0.25">
      <c r="A997" s="43"/>
      <c r="B997" s="43" t="s">
        <v>62</v>
      </c>
      <c r="C997" s="44"/>
      <c r="D997" s="45"/>
      <c r="E997" s="46"/>
      <c r="F997" s="47"/>
      <c r="G997" s="48">
        <f>IF(ISBLANK(F997),0,VLOOKUP(F997,'Release Factors'!$A$2:$B$28,2,FALSE()))</f>
        <v>0</v>
      </c>
      <c r="H997" s="49"/>
      <c r="I997" s="50"/>
      <c r="J997" s="51"/>
      <c r="K997" s="52"/>
      <c r="L997" s="53"/>
    </row>
    <row r="998" spans="1:12 16383:16384" ht="12.5" x14ac:dyDescent="0.25">
      <c r="A998" s="43"/>
      <c r="B998" s="43" t="s">
        <v>62</v>
      </c>
      <c r="C998" s="44"/>
      <c r="D998" s="45"/>
      <c r="E998" s="46"/>
      <c r="F998" s="47"/>
      <c r="G998" s="48">
        <f>IF(ISBLANK(F998),0,VLOOKUP(F998,'Release Factors'!$A$2:$B$28,2,FALSE()))</f>
        <v>0</v>
      </c>
      <c r="H998" s="49"/>
      <c r="I998" s="50"/>
      <c r="J998" s="51"/>
      <c r="K998" s="52"/>
      <c r="L998" s="53"/>
    </row>
    <row r="999" spans="1:12 16383:16384" ht="12.5" x14ac:dyDescent="0.25">
      <c r="A999" s="43"/>
      <c r="B999" s="43" t="s">
        <v>62</v>
      </c>
      <c r="C999" s="44"/>
      <c r="D999" s="45"/>
      <c r="E999" s="46"/>
      <c r="F999" s="47"/>
      <c r="G999" s="48">
        <f>IF(ISBLANK(F999),0,VLOOKUP(F999,'Release Factors'!$A$2:$B$28,2,FALSE()))</f>
        <v>0</v>
      </c>
      <c r="H999" s="49"/>
      <c r="I999" s="50"/>
      <c r="J999" s="51"/>
      <c r="K999" s="52"/>
      <c r="L999" s="53"/>
    </row>
    <row r="1000" spans="1:12 16383:16384" s="65" customFormat="1" ht="12.5" x14ac:dyDescent="0.25">
      <c r="A1000" s="54"/>
      <c r="B1000" s="54" t="s">
        <v>62</v>
      </c>
      <c r="C1000" s="55"/>
      <c r="D1000" s="56"/>
      <c r="E1000" s="57"/>
      <c r="F1000" s="58"/>
      <c r="G1000" s="59">
        <f>IF(ISBLANK(F1000),0,VLOOKUP(F1000,'Release Factors'!$A$2:$B$28,2,FALSE()))</f>
        <v>0</v>
      </c>
      <c r="H1000" s="60"/>
      <c r="I1000" s="61"/>
      <c r="J1000" s="62"/>
      <c r="K1000" s="63"/>
      <c r="L1000" s="64"/>
      <c r="XFC1000"/>
      <c r="XFD1000"/>
    </row>
    <row r="1001" spans="1:12 16383:16384" ht="12.5" x14ac:dyDescent="0.25">
      <c r="A1001" s="18" t="s">
        <v>63</v>
      </c>
    </row>
  </sheetData>
  <sheetProtection password="F952" sheet="1" objects="1" scenarios="1" selectLockedCells="1"/>
  <mergeCells count="3">
    <mergeCell ref="F4:H5"/>
    <mergeCell ref="I4:I5"/>
    <mergeCell ref="J4:L4"/>
  </mergeCells>
  <dataValidations count="2">
    <dataValidation operator="equal" allowBlank="1" showErrorMessage="1" sqref="B1:B6 D1:E6 H1:L3 F4:I4 F5:G6 I5:I6 J6:L6 G7:G2001 I10:I2001" xr:uid="{00000000-0002-0000-0200-000000000000}">
      <formula1>0</formula1>
      <formula2>0</formula2>
    </dataValidation>
    <dataValidation type="list" operator="equal" allowBlank="1" showErrorMessage="1" sqref="E1001:E2001" xr:uid="{00000000-0002-0000-0200-000007000000}">
      <formula1>"5a Particle contained by technical means without any release,5b Particle or polymer permanently modified,5c Particle incorporated into solid matrix during end use,"</formula1>
      <formula2>0</formula2>
    </dataValidation>
  </dataValidations>
  <pageMargins left="0.196527777777778" right="0.196527777777778" top="0.196527777777778" bottom="0.43402777777777801" header="0.511811023622047" footer="0.196527777777778"/>
  <pageSetup paperSize="9" orientation="landscape" horizontalDpi="300" verticalDpi="300" r:id="rId1"/>
  <headerFooter>
    <oddFooter>&amp;RPrint date &amp;D</oddFooter>
  </headerFooter>
  <legacyDrawing r:id="rId2"/>
  <extLst>
    <ext xmlns:x14="http://schemas.microsoft.com/office/spreadsheetml/2009/9/main" uri="{CCE6A557-97BC-4b89-ADB6-D9C93CAAB3DF}">
      <x14:dataValidations xmlns:xm="http://schemas.microsoft.com/office/excel/2006/main" count="5">
        <x14:dataValidation type="list" operator="equal" showErrorMessage="1" xr:uid="{00000000-0002-0000-0200-000001000000}">
          <x14:formula1>
            <xm:f>'Polymer List'!$D$2:$D$4</xm:f>
          </x14:formula1>
          <x14:formula2>
            <xm:f>0</xm:f>
          </x14:formula2>
          <xm:sqref>F1:F3 D7:D2001</xm:sqref>
        </x14:dataValidation>
        <x14:dataValidation type="list" operator="equal" showErrorMessage="1" xr:uid="{00000000-0002-0000-0200-000002000000}">
          <x14:formula1>
            <xm:f>'Polymer List'!$A$2:$A$500</xm:f>
          </x14:formula1>
          <x14:formula2>
            <xm:f>0</xm:f>
          </x14:formula2>
          <xm:sqref>B7:B1000</xm:sqref>
        </x14:dataValidation>
        <x14:dataValidation type="list" operator="equal" showErrorMessage="1" xr:uid="{00000000-0002-0000-0200-000004000000}">
          <x14:formula1>
            <xm:f>Exemptions!$A$1:$A$7</xm:f>
          </x14:formula1>
          <x14:formula2>
            <xm:f>0</xm:f>
          </x14:formula2>
          <xm:sqref>E7:E1000</xm:sqref>
        </x14:dataValidation>
        <x14:dataValidation type="list" operator="equal" showErrorMessage="1" xr:uid="{00000000-0002-0000-0200-000005000000}">
          <x14:formula1>
            <xm:f>'Release Factors'!$A$2:$A$28</xm:f>
          </x14:formula1>
          <x14:formula2>
            <xm:f>0</xm:f>
          </x14:formula2>
          <xm:sqref>F7:F2001</xm:sqref>
        </x14:dataValidation>
        <x14:dataValidation type="list" operator="equal" showErrorMessage="1" xr:uid="{00000000-0002-0000-0200-000006000000}">
          <x14:formula1>
            <xm:f>'Polymer List'!$A$2:$A$1048576</xm:f>
          </x14:formula1>
          <x14:formula2>
            <xm:f>0</xm:f>
          </x14:formula2>
          <xm:sqref>B1001:B2001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7"/>
  <sheetViews>
    <sheetView zoomScale="120" zoomScaleNormal="120" workbookViewId="0">
      <selection activeCell="A44" sqref="A44"/>
    </sheetView>
  </sheetViews>
  <sheetFormatPr defaultColWidth="11.54296875" defaultRowHeight="12.75" customHeight="1" x14ac:dyDescent="0.25"/>
  <cols>
    <col min="1" max="1" width="83.90625" customWidth="1"/>
  </cols>
  <sheetData>
    <row r="1" spans="1:4" ht="13" x14ac:dyDescent="0.3">
      <c r="A1" s="2" t="s">
        <v>64</v>
      </c>
      <c r="D1" s="2" t="s">
        <v>44</v>
      </c>
    </row>
    <row r="2" spans="1:4" ht="13" x14ac:dyDescent="0.3">
      <c r="A2" s="66" t="s">
        <v>65</v>
      </c>
      <c r="D2" t="s">
        <v>31</v>
      </c>
    </row>
    <row r="3" spans="1:4" ht="13" x14ac:dyDescent="0.3">
      <c r="A3" s="66" t="s">
        <v>66</v>
      </c>
      <c r="D3" t="s">
        <v>32</v>
      </c>
    </row>
    <row r="4" spans="1:4" ht="13" x14ac:dyDescent="0.3">
      <c r="A4" s="66" t="s">
        <v>67</v>
      </c>
      <c r="D4" t="s">
        <v>33</v>
      </c>
    </row>
    <row r="5" spans="1:4" ht="13" x14ac:dyDescent="0.3">
      <c r="A5" s="66" t="s">
        <v>68</v>
      </c>
    </row>
    <row r="6" spans="1:4" ht="13" x14ac:dyDescent="0.3">
      <c r="A6" s="66" t="s">
        <v>69</v>
      </c>
    </row>
    <row r="7" spans="1:4" ht="13" x14ac:dyDescent="0.3">
      <c r="A7" s="66" t="s">
        <v>70</v>
      </c>
    </row>
    <row r="8" spans="1:4" ht="13" x14ac:dyDescent="0.3">
      <c r="A8" s="66" t="s">
        <v>51</v>
      </c>
    </row>
    <row r="9" spans="1:4" ht="26" x14ac:dyDescent="0.3">
      <c r="A9" s="66" t="s">
        <v>54</v>
      </c>
    </row>
    <row r="10" spans="1:4" ht="13" x14ac:dyDescent="0.3">
      <c r="A10" s="66" t="s">
        <v>71</v>
      </c>
    </row>
    <row r="11" spans="1:4" ht="13" x14ac:dyDescent="0.3">
      <c r="A11" s="66" t="s">
        <v>72</v>
      </c>
    </row>
    <row r="12" spans="1:4" ht="13" x14ac:dyDescent="0.3">
      <c r="A12" s="66" t="s">
        <v>73</v>
      </c>
    </row>
    <row r="13" spans="1:4" ht="26" x14ac:dyDescent="0.3">
      <c r="A13" s="66" t="s">
        <v>74</v>
      </c>
    </row>
    <row r="14" spans="1:4" ht="13" x14ac:dyDescent="0.3">
      <c r="A14" s="66" t="s">
        <v>75</v>
      </c>
    </row>
    <row r="15" spans="1:4" ht="26" x14ac:dyDescent="0.3">
      <c r="A15" s="66" t="s">
        <v>57</v>
      </c>
    </row>
    <row r="16" spans="1:4" ht="12.5" x14ac:dyDescent="0.25">
      <c r="A16" t="s">
        <v>76</v>
      </c>
    </row>
    <row r="17" spans="1:1" ht="12.5" x14ac:dyDescent="0.25">
      <c r="A17" t="s">
        <v>77</v>
      </c>
    </row>
    <row r="18" spans="1:1" ht="12.5" x14ac:dyDescent="0.25">
      <c r="A18" t="s">
        <v>78</v>
      </c>
    </row>
    <row r="19" spans="1:1" ht="13" x14ac:dyDescent="0.3">
      <c r="A19" s="66"/>
    </row>
    <row r="20" spans="1:1" ht="13" x14ac:dyDescent="0.3">
      <c r="A20" s="66"/>
    </row>
    <row r="21" spans="1:1" ht="13" x14ac:dyDescent="0.3">
      <c r="A21" s="66"/>
    </row>
    <row r="22" spans="1:1" ht="13" x14ac:dyDescent="0.3">
      <c r="A22" s="66"/>
    </row>
    <row r="23" spans="1:1" ht="13" x14ac:dyDescent="0.3">
      <c r="A23" s="66"/>
    </row>
    <row r="24" spans="1:1" ht="13" x14ac:dyDescent="0.3">
      <c r="A24" s="66"/>
    </row>
    <row r="25" spans="1:1" ht="13" x14ac:dyDescent="0.3">
      <c r="A25" s="66"/>
    </row>
    <row r="26" spans="1:1" ht="13" x14ac:dyDescent="0.3">
      <c r="A26" s="66"/>
    </row>
    <row r="27" spans="1:1" ht="13" x14ac:dyDescent="0.3">
      <c r="A27" s="66"/>
    </row>
  </sheetData>
  <sheetProtection password="F952" sheet="1" objects="1" scenarios="1" selectLockedCells="1"/>
  <pageMargins left="0.196527777777778" right="0.196527777777778" top="0.196527777777778" bottom="0.43402777777777801" header="0.511811023622047" footer="0.196527777777778"/>
  <pageSetup paperSize="9" orientation="landscape" horizontalDpi="300" verticalDpi="300"/>
  <headerFooter>
    <oddFooter>&amp;RPrint date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35"/>
  <sheetViews>
    <sheetView zoomScale="120" zoomScaleNormal="120" workbookViewId="0">
      <selection activeCell="B49" sqref="B49"/>
    </sheetView>
  </sheetViews>
  <sheetFormatPr defaultColWidth="11.54296875" defaultRowHeight="12.75" customHeight="1" x14ac:dyDescent="0.25"/>
  <cols>
    <col min="1" max="1" width="32.81640625" customWidth="1"/>
    <col min="2" max="2" width="25.26953125" style="67" customWidth="1"/>
    <col min="3" max="4" width="14.90625" customWidth="1"/>
  </cols>
  <sheetData>
    <row r="1" spans="1:3" ht="26" x14ac:dyDescent="0.3">
      <c r="A1" s="2" t="s">
        <v>79</v>
      </c>
      <c r="B1" s="68" t="s">
        <v>80</v>
      </c>
    </row>
    <row r="2" spans="1:3" ht="12.5" x14ac:dyDescent="0.25">
      <c r="A2" t="s">
        <v>53</v>
      </c>
      <c r="B2" s="69">
        <v>0.28070296920777299</v>
      </c>
      <c r="C2" s="70"/>
    </row>
    <row r="3" spans="1:3" ht="12.5" x14ac:dyDescent="0.25">
      <c r="A3" t="s">
        <v>81</v>
      </c>
      <c r="B3" s="69">
        <v>0.87963857861805095</v>
      </c>
      <c r="C3" s="70"/>
    </row>
    <row r="4" spans="1:3" ht="12.5" x14ac:dyDescent="0.25">
      <c r="A4" t="s">
        <v>82</v>
      </c>
      <c r="B4" s="69">
        <v>0.85270381941253703</v>
      </c>
      <c r="C4" s="70"/>
    </row>
    <row r="5" spans="1:3" ht="12.5" x14ac:dyDescent="0.25">
      <c r="A5" t="s">
        <v>83</v>
      </c>
      <c r="B5" s="69">
        <v>0.86677317234042595</v>
      </c>
      <c r="C5" s="70"/>
    </row>
    <row r="6" spans="1:3" ht="12.5" x14ac:dyDescent="0.25">
      <c r="A6" t="s">
        <v>84</v>
      </c>
      <c r="B6" s="69">
        <v>0.259416387302984</v>
      </c>
      <c r="C6" s="70"/>
    </row>
    <row r="7" spans="1:3" ht="12.5" x14ac:dyDescent="0.25">
      <c r="A7" t="s">
        <v>85</v>
      </c>
      <c r="B7" s="69">
        <v>0.891526458429031</v>
      </c>
      <c r="C7" s="70"/>
    </row>
    <row r="8" spans="1:3" ht="12.5" x14ac:dyDescent="0.25">
      <c r="A8" t="s">
        <v>86</v>
      </c>
      <c r="B8" s="69">
        <v>0.99412871666666702</v>
      </c>
      <c r="C8" s="70"/>
    </row>
    <row r="9" spans="1:3" ht="12.5" x14ac:dyDescent="0.25">
      <c r="A9" t="s">
        <v>87</v>
      </c>
      <c r="B9" s="69">
        <v>0.292326080182648</v>
      </c>
      <c r="C9" s="70"/>
    </row>
    <row r="10" spans="1:3" ht="12.5" x14ac:dyDescent="0.25">
      <c r="A10" t="s">
        <v>88</v>
      </c>
      <c r="B10" s="69">
        <v>0.88572662447124895</v>
      </c>
      <c r="C10" s="70"/>
    </row>
    <row r="11" spans="1:3" ht="12.5" x14ac:dyDescent="0.25">
      <c r="A11" t="s">
        <v>59</v>
      </c>
      <c r="B11" s="69">
        <v>0.84565993776250503</v>
      </c>
      <c r="C11" s="70"/>
    </row>
    <row r="12" spans="1:3" ht="12.5" x14ac:dyDescent="0.25">
      <c r="A12" t="s">
        <v>89</v>
      </c>
      <c r="B12" s="69">
        <v>0.82714815592068003</v>
      </c>
      <c r="C12" s="70"/>
    </row>
    <row r="13" spans="1:3" ht="12.5" x14ac:dyDescent="0.25">
      <c r="A13" t="s">
        <v>90</v>
      </c>
      <c r="B13" s="69">
        <v>0.66893466418790204</v>
      </c>
      <c r="C13" s="70"/>
    </row>
    <row r="14" spans="1:3" ht="12.5" x14ac:dyDescent="0.25">
      <c r="A14" t="s">
        <v>91</v>
      </c>
      <c r="B14" s="69">
        <v>0.73692091841155205</v>
      </c>
      <c r="C14" s="70"/>
    </row>
    <row r="15" spans="1:3" ht="12.5" x14ac:dyDescent="0.25">
      <c r="A15" t="s">
        <v>92</v>
      </c>
      <c r="B15" s="69">
        <v>0.47635731711623303</v>
      </c>
      <c r="C15" s="70"/>
    </row>
    <row r="16" spans="1:3" ht="12.5" x14ac:dyDescent="0.25">
      <c r="A16" t="s">
        <v>93</v>
      </c>
      <c r="B16" s="69">
        <v>0.82085569553534499</v>
      </c>
      <c r="C16" s="70"/>
    </row>
    <row r="17" spans="1:4" ht="12.5" x14ac:dyDescent="0.25">
      <c r="A17" t="s">
        <v>94</v>
      </c>
      <c r="B17" s="69">
        <v>0.10690229313099101</v>
      </c>
      <c r="C17" s="70"/>
    </row>
    <row r="18" spans="1:4" ht="12.5" x14ac:dyDescent="0.25">
      <c r="A18" t="s">
        <v>95</v>
      </c>
      <c r="B18" s="69">
        <v>0.94152444199451801</v>
      </c>
      <c r="C18" s="70"/>
    </row>
    <row r="19" spans="1:4" ht="12.5" x14ac:dyDescent="0.25">
      <c r="A19" t="s">
        <v>96</v>
      </c>
      <c r="B19" s="69">
        <v>0.19069449999999999</v>
      </c>
      <c r="C19" s="70"/>
    </row>
    <row r="20" spans="1:4" ht="12.5" x14ac:dyDescent="0.25">
      <c r="A20" t="s">
        <v>97</v>
      </c>
      <c r="B20" s="69">
        <v>8.0595000000000094E-3</v>
      </c>
      <c r="C20" s="70"/>
    </row>
    <row r="21" spans="1:4" ht="12.5" x14ac:dyDescent="0.25">
      <c r="A21" t="s">
        <v>61</v>
      </c>
      <c r="B21" s="69">
        <v>0.44626910949351001</v>
      </c>
      <c r="C21" s="70"/>
    </row>
    <row r="22" spans="1:4" ht="12.5" x14ac:dyDescent="0.25">
      <c r="A22" t="s">
        <v>98</v>
      </c>
      <c r="B22" s="69">
        <v>0.48189995279853998</v>
      </c>
      <c r="C22" s="70"/>
    </row>
    <row r="23" spans="1:4" ht="12.5" x14ac:dyDescent="0.25">
      <c r="A23" t="s">
        <v>99</v>
      </c>
      <c r="B23" s="69">
        <v>0.58819020894520402</v>
      </c>
      <c r="C23" s="70"/>
    </row>
    <row r="24" spans="1:4" ht="12.5" x14ac:dyDescent="0.25">
      <c r="A24" t="s">
        <v>100</v>
      </c>
      <c r="B24" s="69">
        <v>0.59028468161285697</v>
      </c>
      <c r="C24" s="70"/>
    </row>
    <row r="25" spans="1:4" ht="12.5" x14ac:dyDescent="0.25">
      <c r="A25" t="s">
        <v>101</v>
      </c>
      <c r="B25" s="69">
        <v>6.9174479969360297E-2</v>
      </c>
      <c r="C25" s="70"/>
    </row>
    <row r="26" spans="1:4" ht="12.5" x14ac:dyDescent="0.25">
      <c r="A26" t="s">
        <v>102</v>
      </c>
      <c r="B26" s="69">
        <v>0.67122983651226198</v>
      </c>
      <c r="C26" s="70"/>
    </row>
    <row r="27" spans="1:4" ht="12.5" x14ac:dyDescent="0.25">
      <c r="A27" t="s">
        <v>103</v>
      </c>
      <c r="B27" s="69">
        <v>0.94932006833713001</v>
      </c>
      <c r="C27" s="70"/>
    </row>
    <row r="28" spans="1:4" ht="12.5" x14ac:dyDescent="0.25">
      <c r="A28" t="s">
        <v>104</v>
      </c>
      <c r="B28" s="69">
        <v>0.76113375858684995</v>
      </c>
      <c r="C28" s="70"/>
    </row>
    <row r="31" spans="1:4" ht="13" x14ac:dyDescent="0.25">
      <c r="C31" s="77" t="s">
        <v>105</v>
      </c>
      <c r="D31" s="77"/>
    </row>
    <row r="32" spans="1:4" ht="13" x14ac:dyDescent="0.3">
      <c r="B32" s="71" t="s">
        <v>106</v>
      </c>
      <c r="C32" s="2" t="s">
        <v>107</v>
      </c>
      <c r="D32" s="2" t="s">
        <v>108</v>
      </c>
    </row>
    <row r="33" spans="1:4" ht="12.5" x14ac:dyDescent="0.25">
      <c r="A33" t="s">
        <v>31</v>
      </c>
      <c r="B33" s="72">
        <v>5.0499999999999998E-3</v>
      </c>
      <c r="C33" s="70">
        <v>1.78622206531639E-3</v>
      </c>
      <c r="D33" s="70">
        <v>8.9311103265819602E-3</v>
      </c>
    </row>
    <row r="34" spans="1:4" ht="12.5" x14ac:dyDescent="0.25">
      <c r="A34" t="s">
        <v>32</v>
      </c>
      <c r="B34" s="72">
        <v>2.0000000000000001E-4</v>
      </c>
      <c r="C34" s="70">
        <v>0</v>
      </c>
      <c r="D34" s="70">
        <v>8.9311103265819602E-3</v>
      </c>
    </row>
    <row r="35" spans="1:4" ht="12.5" x14ac:dyDescent="0.25">
      <c r="A35" t="s">
        <v>33</v>
      </c>
      <c r="B35" s="72">
        <v>0</v>
      </c>
      <c r="C35" s="70"/>
      <c r="D35" s="70">
        <v>8.9311103265819602E-3</v>
      </c>
    </row>
  </sheetData>
  <sheetProtection password="F952" sheet="1" objects="1" scenarios="1" selectLockedCells="1"/>
  <mergeCells count="1">
    <mergeCell ref="C31:D31"/>
  </mergeCells>
  <pageMargins left="0.196527777777778" right="0.196527777777778" top="0.196527777777778" bottom="0.43402777777777801" header="0.511811023622047" footer="0.196527777777778"/>
  <pageSetup paperSize="9" orientation="landscape" horizontalDpi="300" verticalDpi="300"/>
  <headerFooter>
    <oddFooter>&amp;RPrint date &amp;D</oddFooter>
  </headerFooter>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Products!$D$2:$D$4</xm:f>
          </x14:formula1>
          <x14:formula2>
            <xm:f>0</xm:f>
          </x14:formula2>
          <xm:sqref>A33:A35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7"/>
  <sheetViews>
    <sheetView zoomScale="120" zoomScaleNormal="120" workbookViewId="0">
      <selection activeCell="A4" sqref="A4"/>
    </sheetView>
  </sheetViews>
  <sheetFormatPr defaultColWidth="11.54296875" defaultRowHeight="12.75" customHeight="1" x14ac:dyDescent="0.25"/>
  <sheetData>
    <row r="1" spans="1:1" ht="12.75" customHeight="1" x14ac:dyDescent="0.25">
      <c r="A1" t="s">
        <v>109</v>
      </c>
    </row>
    <row r="2" spans="1:1" ht="12.75" customHeight="1" x14ac:dyDescent="0.25">
      <c r="A2" t="s">
        <v>24</v>
      </c>
    </row>
    <row r="3" spans="1:1" ht="12.75" customHeight="1" x14ac:dyDescent="0.25">
      <c r="A3" t="s">
        <v>26</v>
      </c>
    </row>
    <row r="4" spans="1:1" ht="12.75" customHeight="1" x14ac:dyDescent="0.25">
      <c r="A4" t="s">
        <v>28</v>
      </c>
    </row>
    <row r="5" spans="1:1" ht="12.75" customHeight="1" x14ac:dyDescent="0.25">
      <c r="A5" t="s">
        <v>58</v>
      </c>
    </row>
    <row r="6" spans="1:1" ht="12.75" customHeight="1" x14ac:dyDescent="0.25">
      <c r="A6" t="s">
        <v>52</v>
      </c>
    </row>
    <row r="7" spans="1:1" ht="12.75" customHeight="1" x14ac:dyDescent="0.25">
      <c r="A7" t="s">
        <v>55</v>
      </c>
    </row>
  </sheetData>
  <sheetProtection password="F952" sheet="1" objects="1" scenarios="1" selectLockedCells="1"/>
  <pageMargins left="0.196527777777778" right="0.196527777777778" top="0.196527777777778" bottom="0.43402777777777801" header="0.511811023622047" footer="0.196527777777778"/>
  <pageSetup paperSize="9" orientation="landscape" horizontalDpi="300" verticalDpi="300"/>
  <headerFooter>
    <oddFooter>&amp;RPrint date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0F1EEEA5543B4EA7C00604B63FDDA7" ma:contentTypeVersion="19" ma:contentTypeDescription="Create a new document." ma:contentTypeScope="" ma:versionID="5283039ae9a8606babc38983223218f5">
  <xsd:schema xmlns:xsd="http://www.w3.org/2001/XMLSchema" xmlns:xs="http://www.w3.org/2001/XMLSchema" xmlns:p="http://schemas.microsoft.com/office/2006/metadata/properties" xmlns:ns2="bea9bec7-875a-4fe3-a890-c5cc28a57541" xmlns:ns3="9dafa06a-f5e7-46df-b2a9-5b7dee3299bc" targetNamespace="http://schemas.microsoft.com/office/2006/metadata/properties" ma:root="true" ma:fieldsID="7b8f66fb7a12c56e7c60a7e6bb171f9f" ns2:_="" ns3:_="">
    <xsd:import namespace="bea9bec7-875a-4fe3-a890-c5cc28a57541"/>
    <xsd:import namespace="9dafa06a-f5e7-46df-b2a9-5b7dee3299b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a9bec7-875a-4fe3-a890-c5cc28a575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494563b-2c05-44d0-9fa9-bb9372ae266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afa06a-f5e7-46df-b2a9-5b7dee3299b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d7e7a8c-7cf8-4c2b-98f5-12212ccdd6b6}" ma:internalName="TaxCatchAll" ma:showField="CatchAllData" ma:web="9dafa06a-f5e7-46df-b2a9-5b7dee3299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ea9bec7-875a-4fe3-a890-c5cc28a57541">
      <Terms xmlns="http://schemas.microsoft.com/office/infopath/2007/PartnerControls"/>
    </lcf76f155ced4ddcb4097134ff3c332f>
    <TaxCatchAll xmlns="9dafa06a-f5e7-46df-b2a9-5b7dee3299bc" xsi:nil="true"/>
  </documentManagement>
</p:properties>
</file>

<file path=customXml/itemProps1.xml><?xml version="1.0" encoding="utf-8"?>
<ds:datastoreItem xmlns:ds="http://schemas.openxmlformats.org/officeDocument/2006/customXml" ds:itemID="{8AE41E06-3D42-4D16-B646-31CD3C59E678}"/>
</file>

<file path=customXml/itemProps2.xml><?xml version="1.0" encoding="utf-8"?>
<ds:datastoreItem xmlns:ds="http://schemas.openxmlformats.org/officeDocument/2006/customXml" ds:itemID="{C7809AB4-7644-4FE9-881B-5AA50E60A29E}"/>
</file>

<file path=customXml/itemProps3.xml><?xml version="1.0" encoding="utf-8"?>
<ds:datastoreItem xmlns:ds="http://schemas.openxmlformats.org/officeDocument/2006/customXml" ds:itemID="{617E829F-6D96-498A-A3D1-369996012E55}"/>
</file>

<file path=docProps/app.xml><?xml version="1.0" encoding="utf-8"?>
<Properties xmlns="http://schemas.openxmlformats.org/officeDocument/2006/extended-properties" xmlns:vt="http://schemas.openxmlformats.org/officeDocument/2006/docPropsVTypes">
  <Template/>
  <TotalTime>440</TotalTime>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Instructions</vt:lpstr>
      <vt:lpstr>Summary</vt:lpstr>
      <vt:lpstr>Products</vt:lpstr>
      <vt:lpstr>Polymer List</vt:lpstr>
      <vt:lpstr>Release Factors</vt:lpstr>
      <vt:lpstr>Exemptions</vt:lpstr>
      <vt:lpstr>Summary!Print_Area</vt:lpstr>
      <vt:lpstr>Summary!Print_Titles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Calculation Tool E-Calc_SPM</dc:title>
  <dc:subject/>
  <dc:creator>Torsten Funk</dc:creator>
  <cp:keywords>Microplastics Synthetic Polymer Microparticles SPM REACH Restriction</cp:keywords>
  <dc:description/>
  <cp:lastModifiedBy>Inna Morgun</cp:lastModifiedBy>
  <cp:revision>42</cp:revision>
  <cp:lastPrinted>2025-06-30T18:03:29Z</cp:lastPrinted>
  <dcterms:created xsi:type="dcterms:W3CDTF">2025-03-06T13:32:55Z</dcterms:created>
  <dcterms:modified xsi:type="dcterms:W3CDTF">2025-07-01T10:29:15Z</dcterms:modified>
  <dc:language>de-CH</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0x010100220F1EEEA5543B4EA7C00604B63FDDA7</vt:lpwstr>
  </property>
</Properties>
</file>